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515" windowHeight="8700" activeTab="0"/>
  </bookViews>
  <sheets>
    <sheet name="PART-I-REVENUE" sheetId="1" r:id="rId1"/>
    <sheet name="Part-II-Connection &amp; ARPU" sheetId="2" r:id="rId2"/>
    <sheet name="Part-III-Billing, Coll. &amp; OS " sheetId="3" r:id="rId3"/>
    <sheet name="Part-IV Agewise OS" sheetId="4" r:id="rId4"/>
    <sheet name="PART-V Comp with Corr year" sheetId="5" r:id="rId5"/>
    <sheet name="Part-VI OS TGT VS ACHV" sheetId="6" r:id="rId6"/>
    <sheet name="PART-VII -Target Vs Achievement" sheetId="7" r:id="rId7"/>
    <sheet name="PART-VIII Mnth to mnth Comp" sheetId="8" r:id="rId8"/>
  </sheets>
  <definedNames/>
  <calcPr fullCalcOnLoad="1"/>
</workbook>
</file>

<file path=xl/sharedStrings.xml><?xml version="1.0" encoding="utf-8"?>
<sst xmlns="http://schemas.openxmlformats.org/spreadsheetml/2006/main" count="426" uniqueCount="136">
  <si>
    <t xml:space="preserve">Bharat Sanchar Nigam Limited </t>
  </si>
  <si>
    <t>Revenue Management Section, Consumer Mobility
215-Eastern Court, Janpath, New Delhi - 110 001</t>
  </si>
  <si>
    <t>CDMA - Performance Report - PART-I</t>
  </si>
  <si>
    <t>Revenue as on 31st, August 2012</t>
  </si>
  <si>
    <t>SL</t>
  </si>
  <si>
    <t>CIRCLE</t>
  </si>
  <si>
    <t>AMOUNT BILLED FOR (In lakhs of Rs.)</t>
  </si>
  <si>
    <t>POST-PAID</t>
  </si>
  <si>
    <t>PRE-PAID</t>
  </si>
  <si>
    <t>TOTAL (POSTPAID + PREPAID)</t>
  </si>
  <si>
    <t>For the Month</t>
  </si>
  <si>
    <t xml:space="preserve">Upto the Month </t>
  </si>
  <si>
    <t>Upto the Month</t>
  </si>
  <si>
    <t>E</t>
  </si>
  <si>
    <t>ANDAMAN &amp; NICOBAR</t>
  </si>
  <si>
    <t>ASSAM</t>
  </si>
  <si>
    <t>BIHAR</t>
  </si>
  <si>
    <t>JHARKHAND</t>
  </si>
  <si>
    <t>KOLKATA</t>
  </si>
  <si>
    <t>NORTH EAST - I</t>
  </si>
  <si>
    <t>NORTH EAST - II</t>
  </si>
  <si>
    <t>ORISSA</t>
  </si>
  <si>
    <t>WEST BENGAL</t>
  </si>
  <si>
    <t>W</t>
  </si>
  <si>
    <t>CHHATISGARH</t>
  </si>
  <si>
    <t>GUJARAT</t>
  </si>
  <si>
    <t>MADHYA PRADESH</t>
  </si>
  <si>
    <t>MAHARASHTRA</t>
  </si>
  <si>
    <t>N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</si>
  <si>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</si>
  <si>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</si>
  <si>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</si>
  <si>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</si>
  <si>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</si>
  <si>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</si>
  <si>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</si>
  <si>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UTTRAKHAND</t>
  </si>
  <si>
    <t>S1</t>
  </si>
  <si>
    <t>ANDHRA PRADESH</t>
  </si>
  <si>
    <t>CHENNAI</t>
  </si>
  <si>
    <t>S2</t>
  </si>
  <si>
    <t>KARNATAKA</t>
  </si>
  <si>
    <t>KERALA</t>
  </si>
  <si>
    <t>TAMILNADU</t>
  </si>
  <si>
    <t>TOTAL</t>
  </si>
  <si>
    <t xml:space="preserve">          </t>
  </si>
  <si>
    <t xml:space="preserve">
</t>
  </si>
  <si>
    <t>CDMA - Performance Report - PART-II</t>
  </si>
  <si>
    <t>No. of Connection &amp; ARPU - August, 2012</t>
  </si>
  <si>
    <t>No. of Connection</t>
  </si>
  <si>
    <t>ARPU 
(In Rs.)</t>
  </si>
  <si>
    <t>Bharat Sanchar Nigam Limited - RM-CM Section, 215, 2nd floor, Eastern Court, Janpath, New Delhi - 110 001</t>
  </si>
  <si>
    <t>CDMA - PERFORMANCE REPORT - PART III</t>
  </si>
  <si>
    <t>CDMA-POSTPAID Billing, Collection and Outstanding as on 31st August, 2012</t>
  </si>
  <si>
    <t>&lt;------------------------------------------------Amount in Lakhs of Rupees ------------------------------------------&gt;</t>
  </si>
  <si>
    <t>% Gross o/s to ABF</t>
  </si>
  <si>
    <t>% &gt; 3 months old o/s to ABF</t>
  </si>
  <si>
    <t>Collection Efficiency ( % )</t>
  </si>
  <si>
    <t>Opening
Balance</t>
  </si>
  <si>
    <t>Net Amount Billed For</t>
  </si>
  <si>
    <t>Amount Recovered</t>
  </si>
  <si>
    <t>Adjustment due to reconciliation</t>
  </si>
  <si>
    <t>Write Off</t>
  </si>
  <si>
    <t>Closing Balance</t>
  </si>
  <si>
    <t>More than 3 months old o/s</t>
  </si>
  <si>
    <t>Cumulative ABF</t>
  </si>
  <si>
    <t>Cumulative amount recovered upto the month</t>
  </si>
  <si>
    <t>Cumulative Adjustment due to Reconciliation</t>
  </si>
  <si>
    <t>Cumulative amount written off upto the month</t>
  </si>
  <si>
    <t>2nd 
Month</t>
  </si>
  <si>
    <t>3rd 
Month</t>
  </si>
  <si>
    <t>6th 
Month</t>
  </si>
  <si>
    <t>KOLKATTA</t>
  </si>
  <si>
    <t xml:space="preserve">MADHYA PRADESH </t>
  </si>
  <si>
    <t xml:space="preserve">UTTAR PRADESH (WEST) </t>
  </si>
  <si>
    <t>UTTARANCHAL</t>
  </si>
  <si>
    <t>Bharat Sanchar Nigam Limited - RM-CM Section, 215,2nd floor, Eastern Court,Janpath, New Delhi - 110 001</t>
  </si>
  <si>
    <t>CDMA - PERFORMANCE REPORT - PART IV</t>
  </si>
  <si>
    <t>CDMA-POSTPAID AGE WISE OUTSTANDING AS ON 31st August, 2012</t>
  </si>
  <si>
    <t>(Amount in Lakhs of  Rs.)</t>
  </si>
  <si>
    <t>CIRCLE WISE  OS TO TOTAL OS OF BSNL OF RESPECTIVE YEAR (%)</t>
  </si>
  <si>
    <t>YEAR WISE OS TO THE TOTAL OS OF THE RESPECTIVE CIRCLE (%)</t>
  </si>
  <si>
    <t>Upto 
2009-10</t>
  </si>
  <si>
    <t>2010-11</t>
  </si>
  <si>
    <t>2011-12</t>
  </si>
  <si>
    <t>2012-13
(Upto Aug12)</t>
  </si>
  <si>
    <t>Up to 
2009-10</t>
  </si>
  <si>
    <t>2012-13</t>
  </si>
  <si>
    <t>CDMA - Performance Report - PART-V - August 2012</t>
  </si>
  <si>
    <t>CDMA Revenue Comparison August-2012 Vs August-2011</t>
  </si>
  <si>
    <t>Monthly  Revenue comparison                                 (Amount in Lakhs of Rs.)</t>
  </si>
  <si>
    <t>Cumulative Revenue Comparison  (upto June-12)                        (Amount in Lakhs of Rs.)</t>
  </si>
  <si>
    <t>Post-Paid</t>
  </si>
  <si>
    <t>Pre-Paid</t>
  </si>
  <si>
    <t>Total (Post-Paid + Pre-Paid)</t>
  </si>
  <si>
    <t>Variation
(%)</t>
  </si>
  <si>
    <t>Upto Aug 12</t>
  </si>
  <si>
    <t>Upto Aug 11</t>
  </si>
  <si>
    <t>CDMA - PERFORMANCE REPORT - PART VI</t>
  </si>
  <si>
    <t>Variance Analysis Report - Outstanding &amp; Collection Efficiency - Target Vs. Actual as on 31st August, 2012</t>
  </si>
  <si>
    <t>&lt;----------Outstanding Target Achievement----------&gt;</t>
  </si>
  <si>
    <t xml:space="preserve"> Upto 2001-02 (in Lacs of Rs.)</t>
  </si>
  <si>
    <t>2002-03 to 2009-10 (in Lacs of Rs.)</t>
  </si>
  <si>
    <t>2010-11 &amp; 2011-12 (in  Lacs of Rs.)</t>
  </si>
  <si>
    <t>2nd Month</t>
  </si>
  <si>
    <t>3rd Month</t>
  </si>
  <si>
    <t>6th Month</t>
  </si>
  <si>
    <t>Target 
(OS to be reduced by the end of the year)</t>
  </si>
  <si>
    <t>Actual
(OS at the en of the month)</t>
  </si>
  <si>
    <t>Variance
(Balance to be recovered)</t>
  </si>
  <si>
    <t>% OS target achievement</t>
  </si>
  <si>
    <t>Target</t>
  </si>
  <si>
    <t>Actual</t>
  </si>
  <si>
    <t>Variance</t>
  </si>
  <si>
    <t>CDMA - Performance Report - PART-VII</t>
  </si>
  <si>
    <t>CDMA Revenue Target Vs Achievement - August, 2012</t>
  </si>
  <si>
    <t>Circles</t>
  </si>
  <si>
    <t>Annual Target 
for the year 
2012-13
(In Rs. Crores)</t>
  </si>
  <si>
    <t>Proportionate Target 
upto July, 2012</t>
  </si>
  <si>
    <t>Revenue 
(upto Aug, 12) 
(In Rs. Crores)</t>
  </si>
  <si>
    <t>Annual Target 
Achievement for the year 2012-13
(In %)</t>
  </si>
  <si>
    <t xml:space="preserve"> Proportionate 
Target Achievement 
upto the
month of  
Aug 2012 
(In %)</t>
  </si>
  <si>
    <t>(i)</t>
  </si>
  <si>
    <t>(ii)</t>
  </si>
  <si>
    <t>(iii) = (ii)/12*5</t>
  </si>
  <si>
    <t>(iv)</t>
  </si>
  <si>
    <t>(v)</t>
  </si>
  <si>
    <t>(vi)</t>
  </si>
  <si>
    <t>CDMA - Performance Report - PART-VIII- August 2012</t>
  </si>
  <si>
    <t>Comparision of revenue of Current Month with Revenue of Previous Month 
and also with Average Revenue</t>
  </si>
  <si>
    <t>Amount in Lakhs of Rs.</t>
  </si>
  <si>
    <t>% 
Increase
/      decrease Average Revenue</t>
  </si>
  <si>
    <t>% 
Increase
/      decrease Last Month Revenue</t>
  </si>
  <si>
    <t>Average Revenue</t>
  </si>
  <si>
    <t>Increase / Decrease Average Revenue</t>
  </si>
  <si>
    <t>Increase / Decrease Last Month Revenue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</si>
</sst>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1"/>
      <name val="Comic Sans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"/>
    </sheetView>
  </sheetViews>
  <sheetFormatPr defaultColWidth="8.88671875" defaultRowHeight="16.5"/>
  <sheetData>
    <row r="1" ht="16.5">
      <c r="C1" t="s">
        <v>0</v>
      </c>
    </row>
    <row r="2" ht="16.5">
      <c r="C2" t="s">
        <v>1</v>
      </c>
    </row>
    <row r="3" ht="16.5">
      <c r="C3" t="s">
        <v>2</v>
      </c>
    </row>
    <row r="4" ht="16.5">
      <c r="C4" t="s">
        <v>3</v>
      </c>
    </row>
    <row r="5" spans="3:5" ht="16.5">
      <c r="C5" t="s">
        <v>4</v>
      </c>
      <c r="D5" t="s">
        <v>5</v>
      </c>
      <c r="E5" t="s">
        <v>6</v>
      </c>
    </row>
    <row r="6" spans="5:9" ht="16.5">
      <c r="E6" t="s">
        <v>7</v>
      </c>
      <c r="G6" t="s">
        <v>8</v>
      </c>
      <c r="I6" t="s">
        <v>9</v>
      </c>
    </row>
    <row r="7" spans="5:10" ht="16.5">
      <c r="E7" t="s">
        <v>10</v>
      </c>
      <c r="F7" t="s">
        <v>11</v>
      </c>
      <c r="G7" t="s">
        <v>10</v>
      </c>
      <c r="H7" t="s">
        <v>12</v>
      </c>
      <c r="I7" t="s">
        <v>10</v>
      </c>
      <c r="J7" t="s">
        <v>12</v>
      </c>
    </row>
    <row r="8" spans="1:10" ht="16.5">
      <c r="A8" t="s">
        <v>13</v>
      </c>
      <c r="B8">
        <v>1</v>
      </c>
      <c r="C8">
        <v>1</v>
      </c>
      <c r="D8" t="s">
        <v>14</v>
      </c>
      <c r="E8">
        <v>10.420186299999997</v>
      </c>
      <c r="F8">
        <v>51.1193005</v>
      </c>
      <c r="G8">
        <v>0.335187955228</v>
      </c>
      <c r="H8">
        <v>2.06112138947688</v>
      </c>
      <c r="I8">
        <v>10.755374255227997</v>
      </c>
      <c r="J8">
        <v>53.18042188947688</v>
      </c>
    </row>
    <row r="9" spans="1:10" ht="16.5">
      <c r="A9" t="s">
        <v>13</v>
      </c>
      <c r="B9">
        <v>3</v>
      </c>
      <c r="C9">
        <v>2</v>
      </c>
      <c r="D9" t="s">
        <v>15</v>
      </c>
      <c r="E9">
        <v>36.308588300000004</v>
      </c>
      <c r="F9">
        <v>339.60188189999997</v>
      </c>
      <c r="G9">
        <v>0.0049689999999999995</v>
      </c>
      <c r="H9">
        <v>0.024734000000000003</v>
      </c>
      <c r="I9">
        <v>36.31355730000001</v>
      </c>
      <c r="J9">
        <v>339.6266159</v>
      </c>
    </row>
    <row r="10" spans="1:10" ht="16.5">
      <c r="A10" t="s">
        <v>13</v>
      </c>
      <c r="B10">
        <v>5</v>
      </c>
      <c r="C10">
        <v>3</v>
      </c>
      <c r="D10" t="s">
        <v>16</v>
      </c>
      <c r="E10">
        <v>26.8670482</v>
      </c>
      <c r="F10">
        <v>136.4786625</v>
      </c>
      <c r="G10">
        <v>0</v>
      </c>
      <c r="H10">
        <v>0.028308800000000002</v>
      </c>
      <c r="I10">
        <v>26.8670482</v>
      </c>
      <c r="J10">
        <v>136.5069713</v>
      </c>
    </row>
    <row r="11" spans="1:10" ht="16.5">
      <c r="A11" t="s">
        <v>13</v>
      </c>
      <c r="B11">
        <v>6</v>
      </c>
      <c r="C11">
        <v>4</v>
      </c>
      <c r="D11" t="s">
        <v>17</v>
      </c>
      <c r="E11">
        <v>27.1258013</v>
      </c>
      <c r="F11">
        <v>142.6788237</v>
      </c>
      <c r="G11">
        <v>1.518316488</v>
      </c>
      <c r="H11">
        <v>6.798972285999999</v>
      </c>
      <c r="I11">
        <v>28.644117788</v>
      </c>
      <c r="J11">
        <v>149.47779598600002</v>
      </c>
    </row>
    <row r="12" spans="1:10" ht="16.5">
      <c r="A12" t="s">
        <v>13</v>
      </c>
      <c r="B12">
        <v>23</v>
      </c>
      <c r="C12">
        <v>5</v>
      </c>
      <c r="D12" t="s">
        <v>18</v>
      </c>
      <c r="E12">
        <v>51.671077700000005</v>
      </c>
      <c r="F12">
        <v>185.58467739999998</v>
      </c>
      <c r="G12">
        <v>4.708101</v>
      </c>
      <c r="H12">
        <v>24.566919300000002</v>
      </c>
      <c r="I12">
        <v>56.379178700000004</v>
      </c>
      <c r="J12">
        <v>210.15159669999997</v>
      </c>
    </row>
    <row r="13" spans="1:10" ht="16.5">
      <c r="A13" t="s">
        <v>13</v>
      </c>
      <c r="B13">
        <v>15</v>
      </c>
      <c r="C13">
        <v>6</v>
      </c>
      <c r="D13" t="s">
        <v>19</v>
      </c>
      <c r="E13">
        <v>55.653501500000004</v>
      </c>
      <c r="F13">
        <v>201.6759012</v>
      </c>
      <c r="G13">
        <v>7.38324</v>
      </c>
      <c r="H13">
        <v>34.68917</v>
      </c>
      <c r="I13">
        <v>63.036741500000005</v>
      </c>
      <c r="J13">
        <v>236.3650712</v>
      </c>
    </row>
    <row r="14" spans="3:10" ht="16.5">
      <c r="C14">
        <v>7</v>
      </c>
      <c r="D14" t="s">
        <v>20</v>
      </c>
      <c r="E14">
        <v>58.50282510000001</v>
      </c>
      <c r="F14">
        <v>285.8235503</v>
      </c>
      <c r="G14">
        <v>0</v>
      </c>
      <c r="H14">
        <v>0.25532</v>
      </c>
      <c r="I14">
        <v>58.50282510000001</v>
      </c>
      <c r="J14">
        <v>286.0788703</v>
      </c>
    </row>
    <row r="15" spans="1:10" ht="16.5">
      <c r="A15" t="s">
        <v>13</v>
      </c>
      <c r="B15">
        <v>16</v>
      </c>
      <c r="C15">
        <v>8</v>
      </c>
      <c r="D15" t="s">
        <v>21</v>
      </c>
      <c r="E15">
        <v>52.463701400000005</v>
      </c>
      <c r="F15">
        <v>265.6431337</v>
      </c>
      <c r="G15">
        <v>7.697476399021303</v>
      </c>
      <c r="H15">
        <v>38.99267705216164</v>
      </c>
      <c r="I15">
        <v>60.16117779902131</v>
      </c>
      <c r="J15">
        <v>304.63581075216166</v>
      </c>
    </row>
    <row r="16" spans="1:10" ht="16.5">
      <c r="A16" t="s">
        <v>13</v>
      </c>
      <c r="B16">
        <v>22</v>
      </c>
      <c r="C16">
        <v>9</v>
      </c>
      <c r="D16" t="s">
        <v>22</v>
      </c>
      <c r="E16">
        <v>54.688220199999996</v>
      </c>
      <c r="F16">
        <v>260.1529959</v>
      </c>
      <c r="G16">
        <v>9.987665900000001</v>
      </c>
      <c r="H16">
        <v>43.6785781</v>
      </c>
      <c r="I16">
        <v>64.6758861</v>
      </c>
      <c r="J16">
        <v>303.831574</v>
      </c>
    </row>
    <row r="18" spans="1:10" ht="16.5">
      <c r="A18" t="s">
        <v>23</v>
      </c>
      <c r="B18">
        <v>4</v>
      </c>
      <c r="C18">
        <v>10</v>
      </c>
      <c r="D18" t="s">
        <v>24</v>
      </c>
      <c r="E18">
        <v>38.8740549</v>
      </c>
      <c r="F18">
        <v>233.72469829999994</v>
      </c>
      <c r="G18">
        <v>12.263393822400001</v>
      </c>
      <c r="H18">
        <v>63.6445959368</v>
      </c>
      <c r="I18">
        <v>51.137448722399995</v>
      </c>
      <c r="J18">
        <v>297.36929423679993</v>
      </c>
    </row>
    <row r="19" spans="1:10" ht="16.5">
      <c r="A19" t="s">
        <v>23</v>
      </c>
      <c r="B19">
        <v>7</v>
      </c>
      <c r="C19">
        <v>11</v>
      </c>
      <c r="D19" t="s">
        <v>25</v>
      </c>
      <c r="E19">
        <v>-118.80712860000007</v>
      </c>
      <c r="F19">
        <v>593.8209689999999</v>
      </c>
      <c r="G19">
        <v>5.674544299999999</v>
      </c>
      <c r="H19">
        <v>30.610270199999995</v>
      </c>
      <c r="I19">
        <v>-113.13258430000008</v>
      </c>
      <c r="J19">
        <v>624.4312391999998</v>
      </c>
    </row>
    <row r="20" spans="1:10" ht="16.5">
      <c r="A20" t="s">
        <v>23</v>
      </c>
      <c r="B20">
        <v>13</v>
      </c>
      <c r="C20">
        <v>12</v>
      </c>
      <c r="D20" t="s">
        <v>26</v>
      </c>
      <c r="E20">
        <v>63.08392260000001</v>
      </c>
      <c r="F20">
        <v>368.58121630000005</v>
      </c>
      <c r="G20">
        <v>17.229369882520466</v>
      </c>
      <c r="H20">
        <v>90.32745086863652</v>
      </c>
      <c r="I20">
        <v>80.31329248252047</v>
      </c>
      <c r="J20">
        <v>458.90866716863655</v>
      </c>
    </row>
    <row r="21" spans="1:10" ht="16.5">
      <c r="A21" t="s">
        <v>23</v>
      </c>
      <c r="B21">
        <v>14</v>
      </c>
      <c r="C21">
        <v>13</v>
      </c>
      <c r="D21" t="s">
        <v>27</v>
      </c>
      <c r="E21">
        <v>155.506647</v>
      </c>
      <c r="F21">
        <v>930.7554425000002</v>
      </c>
      <c r="G21">
        <v>0.3161887646849413</v>
      </c>
      <c r="H21">
        <v>2.076486346742613</v>
      </c>
      <c r="I21">
        <v>155.82283576468492</v>
      </c>
      <c r="J21">
        <v>932.8319288467428</v>
      </c>
    </row>
    <row r="23" spans="1:10" ht="16.5">
      <c r="A23" t="s">
        <v>28</v>
      </c>
      <c r="B23">
        <v>8</v>
      </c>
      <c r="C23">
        <v>14</v>
      </c>
      <c r="D23" t="s">
        <v>29</v>
      </c>
      <c r="E23">
        <v>63.044370599999986</v>
      </c>
      <c r="F23">
        <v>151.13212300000004</v>
      </c>
      <c r="G23">
        <v>2.1354291656655606</v>
      </c>
      <c r="H23">
        <v>9.5231393316618</v>
      </c>
      <c r="I23">
        <v>65.17979976566555</v>
      </c>
      <c r="J23">
        <v>160.65526233166185</v>
      </c>
    </row>
    <row r="24" spans="1:10" ht="16.5">
      <c r="A24" t="s">
        <v>28</v>
      </c>
      <c r="B24">
        <v>9</v>
      </c>
      <c r="C24">
        <v>15</v>
      </c>
      <c r="D24" t="s">
        <v>30</v>
      </c>
      <c r="E24">
        <v>0.31568400000000113</v>
      </c>
      <c r="F24">
        <v>204.24899789999998</v>
      </c>
      <c r="G24">
        <v>0.018765999999999998</v>
      </c>
      <c r="H24">
        <v>1.317034</v>
      </c>
      <c r="I24">
        <v>0.33445000000000114</v>
      </c>
      <c r="J24">
        <v>205.56603189999998</v>
      </c>
    </row>
    <row r="25" spans="1:10" ht="16.5">
      <c r="A25" t="s">
        <v>28</v>
      </c>
      <c r="B25">
        <v>10</v>
      </c>
      <c r="C25">
        <v>16</v>
      </c>
      <c r="D25" t="s">
        <v>31</v>
      </c>
      <c r="E25">
        <v>159.83744690000003</v>
      </c>
      <c r="F25">
        <v>546.7065177000001</v>
      </c>
      <c r="G25">
        <v>9.97499</v>
      </c>
      <c r="H25">
        <v>45.62051</v>
      </c>
      <c r="I25">
        <v>169.81243690000002</v>
      </c>
      <c r="J25">
        <v>592.3270277</v>
      </c>
    </row>
    <row r="26" spans="1:10" ht="16.5">
      <c r="A26" t="s">
        <v>28</v>
      </c>
      <c r="B26">
        <v>17</v>
      </c>
      <c r="C26">
        <v>17</v>
      </c>
      <c r="D26" t="s">
        <v>32</v>
      </c>
      <c r="E26">
        <v>-0.14328040000000009</v>
      </c>
      <c r="F26">
        <v>164.42300250000002</v>
      </c>
      <c r="G26">
        <v>0.25968</v>
      </c>
      <c r="H26">
        <v>1.98821</v>
      </c>
      <c r="I26">
        <v>0.11639959999999994</v>
      </c>
      <c r="J26">
        <v>166.41121250000003</v>
      </c>
    </row>
    <row r="27" spans="1:10" ht="16.5">
      <c r="A27" t="s">
        <v>28</v>
      </c>
      <c r="B27">
        <v>18</v>
      </c>
      <c r="C27">
        <v>18</v>
      </c>
      <c r="D27" t="s">
        <v>33</v>
      </c>
      <c r="E27">
        <v>3.5407697999999974</v>
      </c>
      <c r="F27">
        <v>316.76792889999996</v>
      </c>
      <c r="G27">
        <v>18.95606544536</v>
      </c>
      <c r="H27">
        <v>96.28930397144</v>
      </c>
      <c r="I27">
        <v>22.496835245359996</v>
      </c>
      <c r="J27">
        <v>413.05723287143996</v>
      </c>
    </row>
    <row r="28" spans="1:10" ht="16.5">
      <c r="A28" t="s">
        <v>28</v>
      </c>
      <c r="B28">
        <v>20</v>
      </c>
      <c r="C28">
        <v>19</v>
      </c>
      <c r="D28" t="s">
        <v>34</v>
      </c>
      <c r="E28">
        <v>0.13569019999999946</v>
      </c>
      <c r="F28">
        <v>87.39152289999998</v>
      </c>
      <c r="G28">
        <v>27.454232926912066</v>
      </c>
      <c r="H28">
        <v>133.2572724447866</v>
      </c>
      <c r="I28">
        <v>27.589923126912065</v>
      </c>
      <c r="J28">
        <v>220.64879534478658</v>
      </c>
    </row>
    <row r="29" spans="1:10" ht="16.5">
      <c r="A29" t="s">
        <v>28</v>
      </c>
      <c r="B29">
        <v>21</v>
      </c>
      <c r="C29">
        <v>20</v>
      </c>
      <c r="D29" t="s">
        <v>35</v>
      </c>
      <c r="E29">
        <v>56.600868399999996</v>
      </c>
      <c r="F29">
        <v>192.3081875</v>
      </c>
      <c r="G29">
        <v>1.1753288136</v>
      </c>
      <c r="H29">
        <v>4.9216322902112</v>
      </c>
      <c r="I29">
        <v>57.77619721359999</v>
      </c>
      <c r="J29">
        <v>197.2298197902112</v>
      </c>
    </row>
    <row r="30" spans="3:10" ht="16.5">
      <c r="C30">
        <v>21</v>
      </c>
      <c r="D30" t="s">
        <v>36</v>
      </c>
      <c r="E30">
        <v>53.742409800000004</v>
      </c>
      <c r="F30">
        <v>168.06785619999997</v>
      </c>
      <c r="G30">
        <v>0.425606</v>
      </c>
      <c r="H30">
        <v>2.5431292</v>
      </c>
      <c r="I30">
        <v>54.168015800000006</v>
      </c>
      <c r="J30">
        <v>170.61098539999998</v>
      </c>
    </row>
    <row r="32" spans="1:10" ht="16.5">
      <c r="A32" t="s">
        <v>37</v>
      </c>
      <c r="B32">
        <v>2</v>
      </c>
      <c r="C32">
        <v>22</v>
      </c>
      <c r="D32" t="s">
        <v>38</v>
      </c>
      <c r="E32">
        <v>122.49482049999999</v>
      </c>
      <c r="F32">
        <v>696.0805327999999</v>
      </c>
      <c r="G32">
        <v>0.09028160000000002</v>
      </c>
      <c r="H32">
        <v>0.3431929</v>
      </c>
      <c r="I32">
        <v>122.58510209999999</v>
      </c>
      <c r="J32">
        <v>696.4237256999999</v>
      </c>
    </row>
    <row r="33" spans="1:10" ht="16.5">
      <c r="A33" t="s">
        <v>37</v>
      </c>
      <c r="B33">
        <v>11</v>
      </c>
      <c r="C33">
        <v>23</v>
      </c>
      <c r="D33" t="s">
        <v>39</v>
      </c>
      <c r="E33">
        <v>29.501744800000004</v>
      </c>
      <c r="F33">
        <v>212.1370491</v>
      </c>
      <c r="G33">
        <v>0.03435386258454967</v>
      </c>
      <c r="H33">
        <v>0.14809540761836953</v>
      </c>
      <c r="I33">
        <v>29.536098662584553</v>
      </c>
      <c r="J33">
        <v>212.28514450761838</v>
      </c>
    </row>
    <row r="34" spans="1:10" ht="16.5">
      <c r="A34" t="s">
        <v>40</v>
      </c>
      <c r="B34">
        <v>24</v>
      </c>
      <c r="C34">
        <v>24</v>
      </c>
      <c r="D34" t="s">
        <v>41</v>
      </c>
      <c r="E34">
        <v>146.9942763</v>
      </c>
      <c r="F34">
        <v>940.2178706999999</v>
      </c>
      <c r="G34">
        <v>0.0441438234247063</v>
      </c>
      <c r="H34">
        <v>0.15657707369170523</v>
      </c>
      <c r="I34">
        <v>147.03842012342471</v>
      </c>
      <c r="J34">
        <v>940.3744477736916</v>
      </c>
    </row>
    <row r="35" spans="1:10" ht="16.5">
      <c r="A35" t="s">
        <v>40</v>
      </c>
      <c r="B35">
        <v>12</v>
      </c>
      <c r="C35">
        <v>25</v>
      </c>
      <c r="D35" t="s">
        <v>42</v>
      </c>
      <c r="E35">
        <v>521.3093591000002</v>
      </c>
      <c r="F35">
        <v>2463.3132483000004</v>
      </c>
      <c r="G35">
        <v>6.78999</v>
      </c>
      <c r="H35">
        <v>31.05263</v>
      </c>
      <c r="I35">
        <v>528.0993491000002</v>
      </c>
      <c r="J35">
        <v>2494.3658783000005</v>
      </c>
    </row>
    <row r="36" spans="1:10" ht="16.5">
      <c r="A36" t="s">
        <v>40</v>
      </c>
      <c r="B36">
        <v>19</v>
      </c>
      <c r="C36">
        <v>26</v>
      </c>
      <c r="D36" t="s">
        <v>43</v>
      </c>
      <c r="E36">
        <v>152.6883724</v>
      </c>
      <c r="F36">
        <v>785.1418614</v>
      </c>
      <c r="G36">
        <v>0.02203</v>
      </c>
      <c r="H36">
        <v>0.2839552</v>
      </c>
      <c r="I36">
        <v>152.7104024</v>
      </c>
      <c r="J36">
        <v>785.4258166000001</v>
      </c>
    </row>
    <row r="38" spans="4:13" ht="16.5">
      <c r="D38" t="s">
        <v>44</v>
      </c>
      <c r="E38">
        <v>1822.4209783</v>
      </c>
      <c r="F38">
        <v>10923.5779521</v>
      </c>
      <c r="G38">
        <v>134.4993511494016</v>
      </c>
      <c r="H38">
        <v>665.1992860992273</v>
      </c>
      <c r="I38">
        <v>1956.9203294494014</v>
      </c>
      <c r="J38">
        <v>11588.777238199227</v>
      </c>
      <c r="M38" t="s">
        <v>45</v>
      </c>
    </row>
    <row r="40" ht="16.5">
      <c r="D40" t="s">
        <v>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8.88671875" defaultRowHeight="16.5"/>
  <sheetData>
    <row r="1" ht="16.5">
      <c r="C1" t="s">
        <v>0</v>
      </c>
    </row>
    <row r="2" ht="16.5">
      <c r="C2" t="s">
        <v>1</v>
      </c>
    </row>
    <row r="3" ht="16.5">
      <c r="C3" t="s">
        <v>47</v>
      </c>
    </row>
    <row r="5" spans="3:5" ht="16.5">
      <c r="C5" t="s">
        <v>4</v>
      </c>
      <c r="D5" t="s">
        <v>5</v>
      </c>
      <c r="E5" t="s">
        <v>48</v>
      </c>
    </row>
    <row r="6" spans="5:9" ht="16.5">
      <c r="E6" t="s">
        <v>7</v>
      </c>
      <c r="G6" t="s">
        <v>8</v>
      </c>
      <c r="I6" t="s">
        <v>9</v>
      </c>
    </row>
    <row r="7" spans="5:10" ht="16.5">
      <c r="E7" t="s">
        <v>49</v>
      </c>
      <c r="F7" t="s">
        <v>50</v>
      </c>
      <c r="G7" t="s">
        <v>49</v>
      </c>
      <c r="H7" t="s">
        <v>50</v>
      </c>
      <c r="I7" t="s">
        <v>49</v>
      </c>
      <c r="J7" t="s">
        <v>50</v>
      </c>
    </row>
    <row r="8" spans="1:10" ht="16.5">
      <c r="A8" t="s">
        <v>13</v>
      </c>
      <c r="B8">
        <v>1</v>
      </c>
      <c r="C8">
        <v>1</v>
      </c>
      <c r="D8" t="s">
        <v>14</v>
      </c>
      <c r="E8">
        <v>6700</v>
      </c>
      <c r="F8">
        <v>135.88</v>
      </c>
      <c r="G8">
        <v>4489</v>
      </c>
      <c r="H8">
        <v>11.86</v>
      </c>
      <c r="I8">
        <v>11189</v>
      </c>
      <c r="J8">
        <v>96.71</v>
      </c>
    </row>
    <row r="9" spans="1:10" ht="16.5">
      <c r="A9" t="s">
        <v>13</v>
      </c>
      <c r="B9">
        <v>3</v>
      </c>
      <c r="C9">
        <v>2</v>
      </c>
      <c r="D9" t="s">
        <v>15</v>
      </c>
      <c r="E9">
        <v>81474</v>
      </c>
      <c r="F9">
        <v>76.57</v>
      </c>
      <c r="G9">
        <v>11791</v>
      </c>
      <c r="H9">
        <v>0.07</v>
      </c>
      <c r="I9">
        <v>93265</v>
      </c>
      <c r="J9">
        <v>70.72</v>
      </c>
    </row>
    <row r="10" spans="1:10" ht="16.5">
      <c r="A10" t="s">
        <v>13</v>
      </c>
      <c r="B10">
        <v>5</v>
      </c>
      <c r="C10">
        <v>3</v>
      </c>
      <c r="D10" t="s">
        <v>16</v>
      </c>
      <c r="E10">
        <v>120309</v>
      </c>
      <c r="F10">
        <v>21.64</v>
      </c>
      <c r="G10">
        <v>12586</v>
      </c>
      <c r="H10">
        <v>0.09</v>
      </c>
      <c r="I10">
        <v>132895</v>
      </c>
      <c r="J10">
        <v>20.58</v>
      </c>
    </row>
    <row r="11" spans="1:10" ht="16.5">
      <c r="A11" t="s">
        <v>13</v>
      </c>
      <c r="B11">
        <v>6</v>
      </c>
      <c r="C11">
        <v>4</v>
      </c>
      <c r="D11" t="s">
        <v>17</v>
      </c>
      <c r="E11">
        <v>98749</v>
      </c>
      <c r="F11">
        <v>28.51</v>
      </c>
      <c r="G11">
        <v>4048</v>
      </c>
      <c r="H11">
        <v>50.64</v>
      </c>
      <c r="I11">
        <v>102797</v>
      </c>
      <c r="J11">
        <v>29.08</v>
      </c>
    </row>
    <row r="12" spans="1:10" ht="16.5">
      <c r="A12" t="s">
        <v>13</v>
      </c>
      <c r="B12">
        <v>23</v>
      </c>
      <c r="C12">
        <v>5</v>
      </c>
      <c r="D12" t="s">
        <v>18</v>
      </c>
      <c r="E12">
        <v>27450</v>
      </c>
      <c r="F12">
        <v>131.18</v>
      </c>
      <c r="G12">
        <v>3941</v>
      </c>
      <c r="H12">
        <v>152.12</v>
      </c>
      <c r="I12">
        <v>31391</v>
      </c>
      <c r="J12">
        <v>133.33</v>
      </c>
    </row>
    <row r="13" spans="1:10" ht="16.5">
      <c r="A13" t="s">
        <v>13</v>
      </c>
      <c r="B13">
        <v>15</v>
      </c>
      <c r="C13">
        <v>6</v>
      </c>
      <c r="D13" t="s">
        <v>19</v>
      </c>
      <c r="E13">
        <v>58878</v>
      </c>
      <c r="F13">
        <v>63.03</v>
      </c>
      <c r="G13">
        <v>17921</v>
      </c>
      <c r="H13">
        <v>55.5</v>
      </c>
      <c r="I13">
        <v>76799</v>
      </c>
      <c r="J13">
        <v>61.8</v>
      </c>
    </row>
    <row r="14" spans="3:10" ht="16.5">
      <c r="C14">
        <v>7</v>
      </c>
      <c r="D14" t="s">
        <v>20</v>
      </c>
      <c r="E14">
        <v>56901</v>
      </c>
      <c r="F14">
        <v>92.44</v>
      </c>
      <c r="G14">
        <v>18842</v>
      </c>
      <c r="H14">
        <v>0.38</v>
      </c>
      <c r="I14">
        <v>75743</v>
      </c>
      <c r="J14">
        <v>75.97</v>
      </c>
    </row>
    <row r="15" spans="1:10" ht="16.5">
      <c r="A15" t="s">
        <v>13</v>
      </c>
      <c r="B15">
        <v>16</v>
      </c>
      <c r="C15">
        <v>8</v>
      </c>
      <c r="D15" t="s">
        <v>21</v>
      </c>
      <c r="E15">
        <v>90585</v>
      </c>
      <c r="F15">
        <v>53.4</v>
      </c>
      <c r="G15">
        <v>37518</v>
      </c>
      <c r="H15">
        <v>25.74</v>
      </c>
      <c r="I15">
        <v>128103</v>
      </c>
      <c r="J15">
        <v>46.94</v>
      </c>
    </row>
    <row r="16" spans="1:10" ht="16.5">
      <c r="A16" t="s">
        <v>13</v>
      </c>
      <c r="B16">
        <v>22</v>
      </c>
      <c r="C16">
        <v>9</v>
      </c>
      <c r="D16" t="s">
        <v>22</v>
      </c>
      <c r="E16">
        <v>51601</v>
      </c>
      <c r="F16">
        <v>93.51</v>
      </c>
      <c r="G16">
        <v>12769</v>
      </c>
      <c r="H16">
        <v>83.55</v>
      </c>
      <c r="I16">
        <v>64370</v>
      </c>
      <c r="J16">
        <v>91.94</v>
      </c>
    </row>
    <row r="18" spans="1:10" ht="16.5">
      <c r="A18" t="s">
        <v>23</v>
      </c>
      <c r="B18">
        <v>4</v>
      </c>
      <c r="C18">
        <v>10</v>
      </c>
      <c r="D18" t="s">
        <v>24</v>
      </c>
      <c r="E18">
        <v>87444</v>
      </c>
      <c r="F18">
        <v>55.89</v>
      </c>
      <c r="G18">
        <v>36216</v>
      </c>
      <c r="H18">
        <v>30.81</v>
      </c>
      <c r="I18">
        <v>123660</v>
      </c>
      <c r="J18">
        <v>47.6</v>
      </c>
    </row>
    <row r="19" spans="1:10" ht="16.5">
      <c r="A19" t="s">
        <v>23</v>
      </c>
      <c r="B19">
        <v>7</v>
      </c>
      <c r="C19">
        <v>11</v>
      </c>
      <c r="D19" t="s">
        <v>25</v>
      </c>
      <c r="E19">
        <v>97231</v>
      </c>
      <c r="F19">
        <v>117.07</v>
      </c>
      <c r="G19">
        <v>50520</v>
      </c>
      <c r="H19">
        <v>9.83</v>
      </c>
      <c r="I19">
        <v>147751</v>
      </c>
      <c r="J19">
        <v>76.27</v>
      </c>
    </row>
    <row r="20" spans="1:10" ht="16.5">
      <c r="A20" t="s">
        <v>23</v>
      </c>
      <c r="B20">
        <v>13</v>
      </c>
      <c r="C20">
        <v>12</v>
      </c>
      <c r="D20" t="s">
        <v>26</v>
      </c>
      <c r="E20">
        <v>41843</v>
      </c>
      <c r="F20">
        <v>171.12</v>
      </c>
      <c r="G20">
        <v>104631</v>
      </c>
      <c r="H20">
        <v>17.25</v>
      </c>
      <c r="I20">
        <v>146474</v>
      </c>
      <c r="J20">
        <v>62.1</v>
      </c>
    </row>
    <row r="21" spans="1:10" ht="16.5">
      <c r="A21" t="s">
        <v>23</v>
      </c>
      <c r="B21">
        <v>14</v>
      </c>
      <c r="C21">
        <v>13</v>
      </c>
      <c r="D21" t="s">
        <v>27</v>
      </c>
      <c r="E21">
        <v>92437</v>
      </c>
      <c r="F21">
        <v>192.96</v>
      </c>
      <c r="G21">
        <v>86905</v>
      </c>
      <c r="H21">
        <v>0.46</v>
      </c>
      <c r="I21">
        <v>179342</v>
      </c>
      <c r="J21">
        <v>99.86</v>
      </c>
    </row>
    <row r="23" spans="1:10" ht="16.5">
      <c r="A23" t="s">
        <v>28</v>
      </c>
      <c r="B23">
        <v>8</v>
      </c>
      <c r="C23">
        <v>14</v>
      </c>
      <c r="D23" t="s">
        <v>29</v>
      </c>
      <c r="E23">
        <v>20209</v>
      </c>
      <c r="F23">
        <v>148.8</v>
      </c>
      <c r="G23">
        <v>3941</v>
      </c>
      <c r="H23">
        <v>49.19</v>
      </c>
      <c r="I23">
        <v>24150</v>
      </c>
      <c r="J23">
        <v>132.85</v>
      </c>
    </row>
    <row r="24" spans="1:10" ht="16.5">
      <c r="A24" t="s">
        <v>28</v>
      </c>
      <c r="B24">
        <v>9</v>
      </c>
      <c r="C24">
        <v>15</v>
      </c>
      <c r="D24" t="s">
        <v>30</v>
      </c>
      <c r="E24">
        <v>51546</v>
      </c>
      <c r="F24">
        <v>78.21</v>
      </c>
      <c r="G24">
        <v>12013</v>
      </c>
      <c r="H24">
        <v>2.17</v>
      </c>
      <c r="I24">
        <v>63559</v>
      </c>
      <c r="J24">
        <v>63.85</v>
      </c>
    </row>
    <row r="25" spans="1:10" ht="16.5">
      <c r="A25" t="s">
        <v>28</v>
      </c>
      <c r="B25">
        <v>10</v>
      </c>
      <c r="C25">
        <v>16</v>
      </c>
      <c r="D25" t="s">
        <v>31</v>
      </c>
      <c r="E25">
        <v>68423</v>
      </c>
      <c r="F25">
        <v>158.95</v>
      </c>
      <c r="G25">
        <v>7129</v>
      </c>
      <c r="H25">
        <v>131.32</v>
      </c>
      <c r="I25">
        <v>75552</v>
      </c>
      <c r="J25">
        <v>156.42</v>
      </c>
    </row>
    <row r="26" spans="1:10" ht="16.5">
      <c r="A26" t="s">
        <v>28</v>
      </c>
      <c r="B26">
        <v>17</v>
      </c>
      <c r="C26">
        <v>17</v>
      </c>
      <c r="D26" t="s">
        <v>32</v>
      </c>
      <c r="E26">
        <v>46927</v>
      </c>
      <c r="F26">
        <v>68.72</v>
      </c>
      <c r="G26">
        <v>6198</v>
      </c>
      <c r="H26">
        <v>6.41</v>
      </c>
      <c r="I26">
        <v>53125</v>
      </c>
      <c r="J26">
        <v>61.57</v>
      </c>
    </row>
    <row r="27" spans="1:10" ht="16.5">
      <c r="A27" t="s">
        <v>28</v>
      </c>
      <c r="B27">
        <v>18</v>
      </c>
      <c r="C27">
        <v>18</v>
      </c>
      <c r="D27" t="s">
        <v>33</v>
      </c>
      <c r="E27">
        <v>106397</v>
      </c>
      <c r="F27">
        <v>59.75</v>
      </c>
      <c r="G27">
        <v>84940</v>
      </c>
      <c r="H27">
        <v>22.03</v>
      </c>
      <c r="I27">
        <v>191337</v>
      </c>
      <c r="J27">
        <v>42.7</v>
      </c>
    </row>
    <row r="28" spans="1:10" ht="16.5">
      <c r="A28" t="s">
        <v>28</v>
      </c>
      <c r="B28">
        <v>20</v>
      </c>
      <c r="C28">
        <v>19</v>
      </c>
      <c r="D28" t="s">
        <v>34</v>
      </c>
      <c r="E28">
        <v>383995</v>
      </c>
      <c r="F28">
        <v>4.58</v>
      </c>
      <c r="G28">
        <v>58281</v>
      </c>
      <c r="H28">
        <v>45.09</v>
      </c>
      <c r="I28">
        <v>442276</v>
      </c>
      <c r="J28">
        <v>10.01</v>
      </c>
    </row>
    <row r="29" spans="1:10" ht="16.5">
      <c r="A29" t="s">
        <v>28</v>
      </c>
      <c r="B29">
        <v>21</v>
      </c>
      <c r="C29">
        <v>20</v>
      </c>
      <c r="D29" t="s">
        <v>35</v>
      </c>
      <c r="E29">
        <v>76174</v>
      </c>
      <c r="F29">
        <v>51.53</v>
      </c>
      <c r="G29">
        <v>20721</v>
      </c>
      <c r="H29">
        <v>4.56</v>
      </c>
      <c r="I29">
        <v>96895</v>
      </c>
      <c r="J29">
        <v>40.99</v>
      </c>
    </row>
    <row r="30" spans="3:10" ht="16.5">
      <c r="C30">
        <v>21</v>
      </c>
      <c r="D30" t="s">
        <v>36</v>
      </c>
      <c r="E30">
        <v>36879</v>
      </c>
      <c r="F30">
        <v>90.12</v>
      </c>
      <c r="G30">
        <v>14855</v>
      </c>
      <c r="H30">
        <v>3.31</v>
      </c>
      <c r="I30">
        <v>51734</v>
      </c>
      <c r="J30">
        <v>64.8</v>
      </c>
    </row>
    <row r="32" spans="1:10" ht="16.5">
      <c r="A32" t="s">
        <v>37</v>
      </c>
      <c r="B32">
        <v>2</v>
      </c>
      <c r="C32">
        <v>22</v>
      </c>
      <c r="D32" t="s">
        <v>38</v>
      </c>
      <c r="E32">
        <v>111008</v>
      </c>
      <c r="F32">
        <v>91.39</v>
      </c>
      <c r="G32">
        <v>12093</v>
      </c>
      <c r="H32">
        <v>0.61</v>
      </c>
      <c r="I32">
        <v>123101</v>
      </c>
      <c r="J32">
        <v>85.12</v>
      </c>
    </row>
    <row r="33" spans="1:10" ht="16.5">
      <c r="A33" t="s">
        <v>37</v>
      </c>
      <c r="B33">
        <v>11</v>
      </c>
      <c r="C33">
        <v>23</v>
      </c>
      <c r="D33" t="s">
        <v>39</v>
      </c>
      <c r="E33">
        <v>15945</v>
      </c>
      <c r="F33">
        <v>254.53</v>
      </c>
      <c r="G33">
        <v>1830</v>
      </c>
      <c r="H33">
        <v>1.62</v>
      </c>
      <c r="I33">
        <v>17775</v>
      </c>
      <c r="J33">
        <v>229.58</v>
      </c>
    </row>
    <row r="34" spans="1:10" ht="16.5">
      <c r="A34" t="s">
        <v>40</v>
      </c>
      <c r="B34">
        <v>24</v>
      </c>
      <c r="C34">
        <v>24</v>
      </c>
      <c r="D34" t="s">
        <v>41</v>
      </c>
      <c r="E34">
        <v>298724</v>
      </c>
      <c r="F34">
        <v>59.75</v>
      </c>
      <c r="G34">
        <v>4812</v>
      </c>
      <c r="H34">
        <v>0.68</v>
      </c>
      <c r="I34">
        <v>303536</v>
      </c>
      <c r="J34">
        <v>58.91</v>
      </c>
    </row>
    <row r="35" spans="1:10" ht="16.5">
      <c r="A35" t="s">
        <v>40</v>
      </c>
      <c r="B35">
        <v>12</v>
      </c>
      <c r="C35">
        <v>25</v>
      </c>
      <c r="D35" t="s">
        <v>42</v>
      </c>
      <c r="E35">
        <v>303732</v>
      </c>
      <c r="F35">
        <v>160.02</v>
      </c>
      <c r="G35">
        <v>7373</v>
      </c>
      <c r="H35">
        <v>90.94</v>
      </c>
      <c r="I35">
        <v>311105</v>
      </c>
      <c r="J35">
        <v>158.52</v>
      </c>
    </row>
    <row r="36" spans="1:10" ht="16.5">
      <c r="A36" t="s">
        <v>40</v>
      </c>
      <c r="B36">
        <v>19</v>
      </c>
      <c r="C36">
        <v>26</v>
      </c>
      <c r="D36" t="s">
        <v>43</v>
      </c>
      <c r="E36">
        <v>101331</v>
      </c>
      <c r="F36">
        <v>124.56</v>
      </c>
      <c r="G36">
        <v>19273</v>
      </c>
      <c r="H36">
        <v>0.28</v>
      </c>
      <c r="I36">
        <v>120604</v>
      </c>
      <c r="J36">
        <v>107.45</v>
      </c>
    </row>
    <row r="38" spans="4:10" ht="16.5">
      <c r="D38" t="s">
        <v>44</v>
      </c>
      <c r="E38">
        <v>2532892</v>
      </c>
      <c r="F38">
        <v>82.04</v>
      </c>
      <c r="G38">
        <v>655636</v>
      </c>
      <c r="H38">
        <v>20.59</v>
      </c>
      <c r="I38">
        <v>3188528</v>
      </c>
      <c r="J38">
        <v>70.04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"/>
    </sheetView>
  </sheetViews>
  <sheetFormatPr defaultColWidth="8.88671875" defaultRowHeight="16.5"/>
  <sheetData>
    <row r="1" ht="16.5">
      <c r="A1" t="s">
        <v>51</v>
      </c>
    </row>
    <row r="2" ht="16.5">
      <c r="A2" t="s">
        <v>52</v>
      </c>
    </row>
    <row r="3" ht="16.5">
      <c r="A3" t="s">
        <v>53</v>
      </c>
    </row>
    <row r="4" spans="1:15" ht="16.5">
      <c r="A4" t="s">
        <v>5</v>
      </c>
      <c r="B4" t="s">
        <v>54</v>
      </c>
      <c r="M4" t="s">
        <v>55</v>
      </c>
      <c r="N4" t="s">
        <v>56</v>
      </c>
      <c r="O4" t="s">
        <v>57</v>
      </c>
    </row>
    <row r="5" spans="2:17" ht="16.5">
      <c r="B5" t="s">
        <v>58</v>
      </c>
      <c r="C5" t="s">
        <v>59</v>
      </c>
      <c r="D5" t="s">
        <v>60</v>
      </c>
      <c r="E5" t="s">
        <v>61</v>
      </c>
      <c r="F5" t="s">
        <v>62</v>
      </c>
      <c r="G5" t="s">
        <v>63</v>
      </c>
      <c r="H5" t="s">
        <v>64</v>
      </c>
      <c r="I5" t="s">
        <v>65</v>
      </c>
      <c r="J5" t="s">
        <v>66</v>
      </c>
      <c r="K5" t="s">
        <v>67</v>
      </c>
      <c r="L5" t="s">
        <v>68</v>
      </c>
      <c r="O5" t="s">
        <v>69</v>
      </c>
      <c r="P5" t="s">
        <v>70</v>
      </c>
      <c r="Q5" t="s">
        <v>71</v>
      </c>
    </row>
    <row r="6" spans="1:17" ht="16.5">
      <c r="A6" t="s">
        <v>14</v>
      </c>
      <c r="B6">
        <v>292.1816403</v>
      </c>
      <c r="C6">
        <v>10.420186299999997</v>
      </c>
      <c r="D6">
        <v>8.4744757</v>
      </c>
      <c r="E6">
        <v>0</v>
      </c>
      <c r="F6">
        <v>0</v>
      </c>
      <c r="G6">
        <v>294.1273509</v>
      </c>
      <c r="H6">
        <v>279.76831549999997</v>
      </c>
      <c r="I6">
        <v>51.1193005</v>
      </c>
      <c r="J6">
        <v>37.3836416</v>
      </c>
      <c r="K6">
        <v>0</v>
      </c>
      <c r="L6">
        <v>0</v>
      </c>
      <c r="M6">
        <v>38.49</v>
      </c>
      <c r="N6">
        <v>38.16</v>
      </c>
      <c r="O6">
        <v>57.04</v>
      </c>
      <c r="P6">
        <v>62.79</v>
      </c>
      <c r="Q6">
        <v>68.03</v>
      </c>
    </row>
    <row r="7" spans="1:17" ht="16.5">
      <c r="A7" t="s">
        <v>15</v>
      </c>
      <c r="B7">
        <v>2782.1913179</v>
      </c>
      <c r="C7">
        <v>36.308588300000004</v>
      </c>
      <c r="D7">
        <v>62.45007170000001</v>
      </c>
      <c r="E7">
        <v>0</v>
      </c>
      <c r="F7">
        <v>0</v>
      </c>
      <c r="G7">
        <v>2756.0498344999996</v>
      </c>
      <c r="H7">
        <v>2654.6988152999993</v>
      </c>
      <c r="I7">
        <v>339.60188189999997</v>
      </c>
      <c r="J7">
        <v>326.3733157</v>
      </c>
      <c r="K7">
        <v>0.12186509999990464</v>
      </c>
      <c r="L7">
        <v>0</v>
      </c>
      <c r="M7">
        <v>60.53</v>
      </c>
      <c r="N7">
        <v>61.76</v>
      </c>
      <c r="O7">
        <v>63.9</v>
      </c>
      <c r="P7">
        <v>68.8</v>
      </c>
      <c r="Q7">
        <v>67.43</v>
      </c>
    </row>
    <row r="8" spans="1:17" ht="16.5">
      <c r="A8" t="s">
        <v>16</v>
      </c>
      <c r="B8">
        <v>2442.4907870999996</v>
      </c>
      <c r="C8">
        <v>26.8670482</v>
      </c>
      <c r="D8">
        <v>14.5121172</v>
      </c>
      <c r="E8">
        <v>0</v>
      </c>
      <c r="F8">
        <v>0</v>
      </c>
      <c r="G8">
        <v>2454.8457180999994</v>
      </c>
      <c r="H8">
        <v>2400.8387401</v>
      </c>
      <c r="I8">
        <v>136.4786625</v>
      </c>
      <c r="J8">
        <v>65.2587064</v>
      </c>
      <c r="K8">
        <v>0.14950009999960662</v>
      </c>
      <c r="L8">
        <v>0</v>
      </c>
      <c r="M8">
        <v>84.82</v>
      </c>
      <c r="N8">
        <v>85.4</v>
      </c>
      <c r="O8">
        <v>36.84</v>
      </c>
      <c r="P8">
        <v>40.17</v>
      </c>
      <c r="Q8">
        <v>45.07</v>
      </c>
    </row>
    <row r="9" spans="1:17" ht="16.5">
      <c r="A9" t="s">
        <v>17</v>
      </c>
      <c r="B9">
        <v>3551.771444899999</v>
      </c>
      <c r="C9">
        <v>27.1258013</v>
      </c>
      <c r="D9">
        <v>21.6184033</v>
      </c>
      <c r="E9">
        <v>0</v>
      </c>
      <c r="F9">
        <v>0</v>
      </c>
      <c r="G9">
        <v>3557.2788428999993</v>
      </c>
      <c r="H9">
        <v>3495.2175324999994</v>
      </c>
      <c r="I9">
        <v>142.6788237</v>
      </c>
      <c r="J9">
        <v>91.16320600000002</v>
      </c>
      <c r="K9">
        <v>0.11648989999890327</v>
      </c>
      <c r="L9">
        <v>0</v>
      </c>
      <c r="M9">
        <v>80.7</v>
      </c>
      <c r="N9">
        <v>81.02</v>
      </c>
      <c r="O9">
        <v>34.63</v>
      </c>
      <c r="P9">
        <v>41.4</v>
      </c>
      <c r="Q9">
        <v>57.33</v>
      </c>
    </row>
    <row r="10" spans="1:17" ht="16.5">
      <c r="A10" t="s">
        <v>72</v>
      </c>
      <c r="B10">
        <v>1418.8672212000001</v>
      </c>
      <c r="C10">
        <v>51.671077700000005</v>
      </c>
      <c r="D10">
        <v>39.501975699999996</v>
      </c>
      <c r="E10">
        <v>0</v>
      </c>
      <c r="F10">
        <v>0</v>
      </c>
      <c r="G10">
        <v>1431.0363232000002</v>
      </c>
      <c r="H10">
        <v>1384.0799599999998</v>
      </c>
      <c r="I10">
        <v>185.58467739999998</v>
      </c>
      <c r="J10">
        <v>210.94739490000003</v>
      </c>
      <c r="K10">
        <v>0.28391790000021455</v>
      </c>
      <c r="L10">
        <v>0</v>
      </c>
      <c r="M10">
        <v>36.16</v>
      </c>
      <c r="N10">
        <v>36.46</v>
      </c>
      <c r="O10">
        <v>76.48</v>
      </c>
      <c r="P10">
        <v>83.42</v>
      </c>
      <c r="Q10">
        <v>79.59</v>
      </c>
    </row>
    <row r="11" spans="1:17" ht="16.5">
      <c r="A11" t="s">
        <v>19</v>
      </c>
      <c r="B11">
        <v>2397.0332924</v>
      </c>
      <c r="C11">
        <v>55.653501500000004</v>
      </c>
      <c r="D11">
        <v>19.3752316</v>
      </c>
      <c r="E11">
        <v>0</v>
      </c>
      <c r="F11">
        <v>0</v>
      </c>
      <c r="G11">
        <v>2433.3115623</v>
      </c>
      <c r="H11">
        <v>2336.3964372000005</v>
      </c>
      <c r="I11">
        <v>201.6759012</v>
      </c>
      <c r="J11">
        <v>87.7548291</v>
      </c>
      <c r="K11">
        <v>0.060652399999797345</v>
      </c>
      <c r="L11">
        <v>0</v>
      </c>
      <c r="M11">
        <v>79.2</v>
      </c>
      <c r="N11">
        <v>79.41</v>
      </c>
      <c r="O11">
        <v>31.12</v>
      </c>
      <c r="P11">
        <v>34.85</v>
      </c>
      <c r="Q11">
        <v>49.19</v>
      </c>
    </row>
    <row r="12" spans="1:17" ht="16.5">
      <c r="A12" t="s">
        <v>20</v>
      </c>
      <c r="B12">
        <v>3541.704472800001</v>
      </c>
      <c r="C12">
        <v>58.50282510000001</v>
      </c>
      <c r="D12">
        <v>24.374909400000004</v>
      </c>
      <c r="E12">
        <v>0</v>
      </c>
      <c r="F12">
        <v>0</v>
      </c>
      <c r="G12">
        <v>3575.832388500001</v>
      </c>
      <c r="H12">
        <v>3440.924493600001</v>
      </c>
      <c r="I12">
        <v>285.8235503</v>
      </c>
      <c r="J12">
        <v>113.6740086</v>
      </c>
      <c r="K12">
        <v>0.11639450000047684</v>
      </c>
      <c r="L12">
        <v>0</v>
      </c>
      <c r="M12">
        <v>83.59</v>
      </c>
      <c r="N12">
        <v>83.89</v>
      </c>
      <c r="O12">
        <v>25.14</v>
      </c>
      <c r="P12">
        <v>28.06</v>
      </c>
      <c r="Q12">
        <v>56.83</v>
      </c>
    </row>
    <row r="13" spans="1:17" ht="16.5">
      <c r="A13" t="s">
        <v>21</v>
      </c>
      <c r="B13">
        <v>2218.6256721</v>
      </c>
      <c r="C13">
        <v>52.463701400000005</v>
      </c>
      <c r="D13">
        <v>35.6539004</v>
      </c>
      <c r="E13">
        <v>0</v>
      </c>
      <c r="F13">
        <v>0</v>
      </c>
      <c r="G13">
        <v>2235.4354731</v>
      </c>
      <c r="H13">
        <v>2150.0847945</v>
      </c>
      <c r="I13">
        <v>265.6431337</v>
      </c>
      <c r="J13">
        <v>175.06774710000002</v>
      </c>
      <c r="K13">
        <v>0.15240909999996424</v>
      </c>
      <c r="L13">
        <v>0</v>
      </c>
      <c r="M13">
        <v>60.53</v>
      </c>
      <c r="N13">
        <v>60.87</v>
      </c>
      <c r="O13">
        <v>49.42</v>
      </c>
      <c r="P13">
        <v>54.85</v>
      </c>
      <c r="Q13">
        <v>60.31</v>
      </c>
    </row>
    <row r="14" spans="1:17" ht="16.5">
      <c r="A14" t="s">
        <v>22</v>
      </c>
      <c r="B14">
        <v>3123.7722047</v>
      </c>
      <c r="C14">
        <v>54.688220199999996</v>
      </c>
      <c r="D14">
        <v>47.9659215</v>
      </c>
      <c r="E14">
        <v>0</v>
      </c>
      <c r="F14">
        <v>0</v>
      </c>
      <c r="G14">
        <v>3130.4945034</v>
      </c>
      <c r="H14">
        <v>3060.8770408000005</v>
      </c>
      <c r="I14">
        <v>260.1529959</v>
      </c>
      <c r="J14">
        <v>246.20896</v>
      </c>
      <c r="K14">
        <v>1.1743339999997615</v>
      </c>
      <c r="L14">
        <v>0</v>
      </c>
      <c r="M14">
        <v>47.69</v>
      </c>
      <c r="N14">
        <v>47.92</v>
      </c>
      <c r="O14">
        <v>66.03</v>
      </c>
      <c r="P14">
        <v>70.53</v>
      </c>
      <c r="Q14">
        <v>86.14</v>
      </c>
    </row>
    <row r="16" spans="1:17" ht="16.5">
      <c r="A16" t="s">
        <v>24</v>
      </c>
      <c r="B16">
        <v>2038.4440539999994</v>
      </c>
      <c r="C16">
        <v>38.8740549</v>
      </c>
      <c r="D16">
        <v>42.4681769</v>
      </c>
      <c r="E16">
        <v>0</v>
      </c>
      <c r="F16">
        <v>0</v>
      </c>
      <c r="G16">
        <v>2034.8499319999996</v>
      </c>
      <c r="H16">
        <v>1988.0912451999998</v>
      </c>
      <c r="I16">
        <v>233.72469829999994</v>
      </c>
      <c r="J16">
        <v>225.39869649999997</v>
      </c>
      <c r="K16">
        <v>0.050008399999439714</v>
      </c>
      <c r="L16">
        <v>0.5902227999999999</v>
      </c>
      <c r="M16">
        <v>52.01</v>
      </c>
      <c r="N16">
        <v>52.85</v>
      </c>
      <c r="O16">
        <v>77.77</v>
      </c>
      <c r="P16">
        <v>78.8</v>
      </c>
      <c r="Q16">
        <v>84.48</v>
      </c>
    </row>
    <row r="17" spans="1:17" ht="16.5">
      <c r="A17" t="s">
        <v>25</v>
      </c>
      <c r="B17">
        <v>2093.7191441</v>
      </c>
      <c r="C17">
        <v>-118.80712860000007</v>
      </c>
      <c r="D17">
        <v>165.3042958</v>
      </c>
      <c r="E17">
        <v>0</v>
      </c>
      <c r="F17">
        <v>113.9533536</v>
      </c>
      <c r="G17">
        <v>1695.6543660999998</v>
      </c>
      <c r="H17">
        <v>1548.7981626000003</v>
      </c>
      <c r="I17">
        <v>593.8209689999999</v>
      </c>
      <c r="J17">
        <v>826.7945722</v>
      </c>
      <c r="K17">
        <v>0.25815659999996426</v>
      </c>
      <c r="L17">
        <v>121.879225</v>
      </c>
      <c r="M17">
        <v>19.82</v>
      </c>
      <c r="N17">
        <v>19.39</v>
      </c>
      <c r="O17">
        <v>81.58</v>
      </c>
      <c r="P17">
        <v>85.76</v>
      </c>
      <c r="Q17">
        <v>89.78</v>
      </c>
    </row>
    <row r="18" spans="1:17" ht="16.5">
      <c r="A18" t="s">
        <v>73</v>
      </c>
      <c r="B18">
        <v>5967.226260800002</v>
      </c>
      <c r="C18">
        <v>63.08392260000001</v>
      </c>
      <c r="D18">
        <v>68.3314572</v>
      </c>
      <c r="E18">
        <v>0</v>
      </c>
      <c r="F18">
        <v>5.9260466</v>
      </c>
      <c r="G18">
        <v>5956.052679600002</v>
      </c>
      <c r="H18">
        <v>5860.347342200001</v>
      </c>
      <c r="I18">
        <v>368.58121630000005</v>
      </c>
      <c r="J18">
        <v>339.3471102</v>
      </c>
      <c r="K18">
        <v>0.30625999999761583</v>
      </c>
      <c r="L18">
        <v>11.6962323</v>
      </c>
      <c r="M18">
        <v>60.64</v>
      </c>
      <c r="N18">
        <v>61.28</v>
      </c>
      <c r="O18">
        <v>67.23</v>
      </c>
      <c r="P18">
        <v>69.06</v>
      </c>
      <c r="Q18">
        <v>79.92</v>
      </c>
    </row>
    <row r="19" spans="1:17" ht="16.5">
      <c r="A19" t="s">
        <v>27</v>
      </c>
      <c r="B19">
        <v>4731.899809199999</v>
      </c>
      <c r="C19">
        <v>155.506647</v>
      </c>
      <c r="D19">
        <v>189.77973329999995</v>
      </c>
      <c r="E19">
        <v>0</v>
      </c>
      <c r="F19">
        <v>3.7828677</v>
      </c>
      <c r="G19">
        <v>4693.8438552</v>
      </c>
      <c r="H19">
        <v>4558.527440399999</v>
      </c>
      <c r="I19">
        <v>930.7554425000002</v>
      </c>
      <c r="J19">
        <v>938.6146237</v>
      </c>
      <c r="K19">
        <v>0.3929562999999523</v>
      </c>
      <c r="L19">
        <v>8.7846516</v>
      </c>
      <c r="M19">
        <v>22.88</v>
      </c>
      <c r="N19">
        <v>22.89</v>
      </c>
      <c r="O19">
        <v>82.12</v>
      </c>
      <c r="P19">
        <v>84.73</v>
      </c>
      <c r="Q19">
        <v>87.6</v>
      </c>
    </row>
    <row r="21" spans="1:17" ht="16.5">
      <c r="A21" t="s">
        <v>29</v>
      </c>
      <c r="B21">
        <v>878.5315644</v>
      </c>
      <c r="C21">
        <v>63.044370599999986</v>
      </c>
      <c r="D21">
        <v>27.830182599999997</v>
      </c>
      <c r="E21">
        <v>0</v>
      </c>
      <c r="F21">
        <v>3.5877487</v>
      </c>
      <c r="G21">
        <v>910.1580037</v>
      </c>
      <c r="H21">
        <v>837.7434161999998</v>
      </c>
      <c r="I21">
        <v>151.13212300000004</v>
      </c>
      <c r="J21">
        <v>202.01394539999998</v>
      </c>
      <c r="K21">
        <v>0.2535707000000775</v>
      </c>
      <c r="L21">
        <v>14.8698804</v>
      </c>
      <c r="M21">
        <v>20.29</v>
      </c>
      <c r="N21">
        <v>19.28</v>
      </c>
      <c r="O21">
        <v>55.58</v>
      </c>
      <c r="P21">
        <v>74.24</v>
      </c>
      <c r="Q21">
        <v>69.18</v>
      </c>
    </row>
    <row r="22" spans="1:17" ht="16.5">
      <c r="A22" t="s">
        <v>30</v>
      </c>
      <c r="B22">
        <v>436.73057779999993</v>
      </c>
      <c r="C22">
        <v>0.31568400000000113</v>
      </c>
      <c r="D22">
        <v>54.057730500000005</v>
      </c>
      <c r="E22">
        <v>0</v>
      </c>
      <c r="F22">
        <v>6.397341900000001</v>
      </c>
      <c r="G22">
        <v>376.5911893999999</v>
      </c>
      <c r="H22">
        <v>352.0890303</v>
      </c>
      <c r="I22">
        <v>204.24899789999998</v>
      </c>
      <c r="J22">
        <v>286.0482341</v>
      </c>
      <c r="K22">
        <v>0.8742109999999403</v>
      </c>
      <c r="L22">
        <v>7.8243703</v>
      </c>
      <c r="M22">
        <v>8.88</v>
      </c>
      <c r="N22">
        <v>8.51</v>
      </c>
      <c r="O22">
        <v>77.17</v>
      </c>
      <c r="P22">
        <v>77.25</v>
      </c>
      <c r="Q22">
        <v>90.19</v>
      </c>
    </row>
    <row r="23" spans="1:17" ht="16.5">
      <c r="A23" t="s">
        <v>31</v>
      </c>
      <c r="B23">
        <v>2254.7093717999996</v>
      </c>
      <c r="C23">
        <v>159.83744690000003</v>
      </c>
      <c r="D23">
        <v>95.96592860000001</v>
      </c>
      <c r="E23">
        <v>0</v>
      </c>
      <c r="F23">
        <v>0</v>
      </c>
      <c r="G23">
        <v>2318.5808900999996</v>
      </c>
      <c r="H23">
        <v>2144.0469110999998</v>
      </c>
      <c r="I23">
        <v>546.7065177000001</v>
      </c>
      <c r="J23">
        <v>542.3501814000001</v>
      </c>
      <c r="K23">
        <v>1.5375981999993324</v>
      </c>
      <c r="L23">
        <v>0</v>
      </c>
      <c r="M23">
        <v>30.02</v>
      </c>
      <c r="N23">
        <v>29.12</v>
      </c>
      <c r="O23">
        <v>73.74</v>
      </c>
      <c r="P23">
        <v>75.23</v>
      </c>
      <c r="Q23">
        <v>84.52</v>
      </c>
    </row>
    <row r="24" spans="1:17" ht="16.5">
      <c r="A24" t="s">
        <v>32</v>
      </c>
      <c r="B24">
        <v>332.698003</v>
      </c>
      <c r="C24">
        <v>-0.14328040000000009</v>
      </c>
      <c r="D24">
        <v>31.6347637</v>
      </c>
      <c r="E24">
        <v>0</v>
      </c>
      <c r="F24">
        <v>11.648061599999998</v>
      </c>
      <c r="G24">
        <v>289.27189730000003</v>
      </c>
      <c r="H24">
        <v>265.1770005</v>
      </c>
      <c r="I24">
        <v>164.42300250000002</v>
      </c>
      <c r="J24">
        <v>201.8631621</v>
      </c>
      <c r="K24">
        <v>0.27592470000009983</v>
      </c>
      <c r="L24">
        <v>34.557675</v>
      </c>
      <c r="M24">
        <v>1.25</v>
      </c>
      <c r="N24">
        <v>1.15</v>
      </c>
      <c r="O24">
        <v>71.25</v>
      </c>
      <c r="P24">
        <v>86.41</v>
      </c>
      <c r="Q24">
        <v>87.9</v>
      </c>
    </row>
    <row r="25" spans="1:17" ht="16.5">
      <c r="A25" t="s">
        <v>33</v>
      </c>
      <c r="B25">
        <v>1420.6247220000002</v>
      </c>
      <c r="C25">
        <v>3.5407697999999974</v>
      </c>
      <c r="D25">
        <v>92.14062449999999</v>
      </c>
      <c r="E25">
        <v>0</v>
      </c>
      <c r="F25">
        <v>0.9051291</v>
      </c>
      <c r="G25">
        <v>1331.1197382</v>
      </c>
      <c r="H25">
        <v>1285.3308594</v>
      </c>
      <c r="I25">
        <v>316.76792889999996</v>
      </c>
      <c r="J25">
        <v>394.0323382</v>
      </c>
      <c r="K25">
        <v>0.5064101000000536</v>
      </c>
      <c r="L25">
        <v>9.0533934</v>
      </c>
      <c r="M25">
        <v>12.69</v>
      </c>
      <c r="N25">
        <v>12.45</v>
      </c>
      <c r="O25">
        <v>72.42</v>
      </c>
      <c r="P25">
        <v>88.93</v>
      </c>
      <c r="Q25">
        <v>83.85</v>
      </c>
    </row>
    <row r="26" spans="1:17" ht="16.5">
      <c r="A26" t="s">
        <v>34</v>
      </c>
      <c r="B26">
        <v>4946.3782414</v>
      </c>
      <c r="C26">
        <v>0.13569019999999946</v>
      </c>
      <c r="D26">
        <v>15.693952299999998</v>
      </c>
      <c r="E26">
        <v>0</v>
      </c>
      <c r="F26">
        <v>0.017688199999999998</v>
      </c>
      <c r="G26">
        <v>4930.8022911</v>
      </c>
      <c r="H26">
        <v>4917.233042000001</v>
      </c>
      <c r="I26">
        <v>87.39152289999998</v>
      </c>
      <c r="J26">
        <v>113.85874199999999</v>
      </c>
      <c r="K26">
        <v>0.1031305999994278</v>
      </c>
      <c r="L26">
        <v>0.8329702</v>
      </c>
      <c r="M26">
        <v>69.72</v>
      </c>
      <c r="N26">
        <v>70.09</v>
      </c>
      <c r="O26">
        <v>76.01</v>
      </c>
      <c r="P26">
        <v>83.98</v>
      </c>
      <c r="Q26">
        <v>82.79</v>
      </c>
    </row>
    <row r="27" spans="1:17" ht="16.5">
      <c r="A27" t="s">
        <v>74</v>
      </c>
      <c r="B27">
        <v>2680.1269792000003</v>
      </c>
      <c r="C27">
        <v>56.600868399999996</v>
      </c>
      <c r="D27">
        <v>16.3521854</v>
      </c>
      <c r="E27">
        <v>0</v>
      </c>
      <c r="F27">
        <v>5.5588102</v>
      </c>
      <c r="G27">
        <v>2714.816852</v>
      </c>
      <c r="H27">
        <v>2629.9647362000005</v>
      </c>
      <c r="I27">
        <v>192.3081875</v>
      </c>
      <c r="J27">
        <v>139.51636560000003</v>
      </c>
      <c r="K27">
        <v>1.1712733999997378</v>
      </c>
      <c r="L27">
        <v>29.4905912</v>
      </c>
      <c r="M27">
        <v>58.53</v>
      </c>
      <c r="N27">
        <v>58.37</v>
      </c>
      <c r="O27">
        <v>28.38</v>
      </c>
      <c r="P27">
        <v>59.33</v>
      </c>
      <c r="Q27">
        <v>39.52</v>
      </c>
    </row>
    <row r="28" spans="1:17" ht="16.5">
      <c r="A28" t="s">
        <v>75</v>
      </c>
      <c r="B28">
        <v>849.0520808</v>
      </c>
      <c r="C28">
        <v>53.742409800000004</v>
      </c>
      <c r="D28">
        <v>23.018914300000002</v>
      </c>
      <c r="E28">
        <v>0</v>
      </c>
      <c r="F28">
        <v>0</v>
      </c>
      <c r="G28">
        <v>879.7755763</v>
      </c>
      <c r="H28">
        <v>812.0826555999998</v>
      </c>
      <c r="I28">
        <v>168.06785619999997</v>
      </c>
      <c r="J28">
        <v>171.4555968</v>
      </c>
      <c r="K28">
        <v>0.7779998999997974</v>
      </c>
      <c r="L28">
        <v>0.07028549999999999</v>
      </c>
      <c r="M28">
        <v>30.68</v>
      </c>
      <c r="N28">
        <v>29.53</v>
      </c>
      <c r="O28">
        <v>29.79</v>
      </c>
      <c r="P28">
        <v>69.41</v>
      </c>
      <c r="Q28">
        <v>35.06</v>
      </c>
    </row>
    <row r="30" spans="1:17" ht="16.5">
      <c r="A30" t="s">
        <v>38</v>
      </c>
      <c r="B30">
        <v>2618.6009370999996</v>
      </c>
      <c r="C30">
        <v>122.49482049999999</v>
      </c>
      <c r="D30">
        <v>155.0930235</v>
      </c>
      <c r="E30">
        <v>0</v>
      </c>
      <c r="F30">
        <v>38.7244963</v>
      </c>
      <c r="G30">
        <v>2547.2782377999997</v>
      </c>
      <c r="H30">
        <v>2376.9077426</v>
      </c>
      <c r="I30">
        <v>696.0805327999999</v>
      </c>
      <c r="J30">
        <v>808.434225</v>
      </c>
      <c r="K30">
        <v>0.4385270999997854</v>
      </c>
      <c r="L30">
        <v>38.7244963</v>
      </c>
      <c r="M30">
        <v>37.64</v>
      </c>
      <c r="N30">
        <v>37.64</v>
      </c>
      <c r="O30">
        <v>67.73</v>
      </c>
      <c r="P30">
        <v>80.24</v>
      </c>
      <c r="Q30">
        <v>81.44</v>
      </c>
    </row>
    <row r="31" spans="1:17" ht="16.5">
      <c r="A31" t="s">
        <v>39</v>
      </c>
      <c r="B31">
        <v>620.2919498</v>
      </c>
      <c r="C31">
        <v>29.501744800000004</v>
      </c>
      <c r="D31">
        <v>39.3995619</v>
      </c>
      <c r="E31">
        <v>0</v>
      </c>
      <c r="F31">
        <v>0</v>
      </c>
      <c r="G31">
        <v>610.3941327</v>
      </c>
      <c r="H31">
        <v>574.2463810999999</v>
      </c>
      <c r="I31">
        <v>212.1370491</v>
      </c>
      <c r="J31">
        <v>201.92340600000003</v>
      </c>
      <c r="K31">
        <v>0.13628910000011324</v>
      </c>
      <c r="L31">
        <v>-0.014286699999999998</v>
      </c>
      <c r="M31">
        <v>24.99</v>
      </c>
      <c r="N31">
        <v>24.9</v>
      </c>
      <c r="O31">
        <v>84.27</v>
      </c>
      <c r="P31">
        <v>89.52</v>
      </c>
      <c r="Q31">
        <v>90.33</v>
      </c>
    </row>
    <row r="32" spans="1:17" ht="16.5">
      <c r="A32" t="s">
        <v>41</v>
      </c>
      <c r="B32">
        <v>3295.4418944999998</v>
      </c>
      <c r="C32">
        <v>146.9942763</v>
      </c>
      <c r="D32">
        <v>194.18940860000004</v>
      </c>
      <c r="E32">
        <v>0</v>
      </c>
      <c r="F32">
        <v>2.7872857</v>
      </c>
      <c r="G32">
        <v>3245.4594764999993</v>
      </c>
      <c r="H32">
        <v>3035.9020765000005</v>
      </c>
      <c r="I32">
        <v>940.2178706999999</v>
      </c>
      <c r="J32">
        <v>1024.0657078</v>
      </c>
      <c r="K32">
        <v>1.089340599999428</v>
      </c>
      <c r="L32">
        <v>2.7872857</v>
      </c>
      <c r="M32">
        <v>38.67</v>
      </c>
      <c r="N32">
        <v>38.99</v>
      </c>
      <c r="O32">
        <v>76.86</v>
      </c>
      <c r="P32">
        <v>84.96</v>
      </c>
      <c r="Q32">
        <v>86.79</v>
      </c>
    </row>
    <row r="33" spans="1:17" ht="16.5">
      <c r="A33" t="s">
        <v>42</v>
      </c>
      <c r="B33">
        <v>1577.108894</v>
      </c>
      <c r="C33">
        <v>521.3093591000002</v>
      </c>
      <c r="D33">
        <v>445.30172869999996</v>
      </c>
      <c r="E33">
        <v>0</v>
      </c>
      <c r="F33">
        <v>18.6846326</v>
      </c>
      <c r="G33">
        <v>1634.4318918000001</v>
      </c>
      <c r="H33">
        <v>1044.6446293</v>
      </c>
      <c r="I33">
        <v>2463.3132483000004</v>
      </c>
      <c r="J33">
        <v>2272.3106167</v>
      </c>
      <c r="K33">
        <v>1.153858899999559</v>
      </c>
      <c r="L33">
        <v>29.001059100000003</v>
      </c>
      <c r="M33">
        <v>8.58</v>
      </c>
      <c r="N33">
        <v>5.48</v>
      </c>
      <c r="O33">
        <v>79.4</v>
      </c>
      <c r="P33">
        <v>89.75</v>
      </c>
      <c r="Q33">
        <v>95.03</v>
      </c>
    </row>
    <row r="34" spans="1:17" ht="16.5">
      <c r="A34" t="s">
        <v>43</v>
      </c>
      <c r="B34">
        <v>1316.5837733999997</v>
      </c>
      <c r="C34">
        <v>152.6883724</v>
      </c>
      <c r="D34">
        <v>146.7999111</v>
      </c>
      <c r="E34">
        <v>0</v>
      </c>
      <c r="F34">
        <v>22.2965389</v>
      </c>
      <c r="G34">
        <v>1300.1756957999996</v>
      </c>
      <c r="H34">
        <v>1135.9935173000001</v>
      </c>
      <c r="I34">
        <v>785.1418614</v>
      </c>
      <c r="J34">
        <v>770.3641412999999</v>
      </c>
      <c r="K34">
        <v>1.0577840000000596</v>
      </c>
      <c r="L34">
        <v>35.6781271</v>
      </c>
      <c r="M34">
        <v>13.28</v>
      </c>
      <c r="N34">
        <v>12.22</v>
      </c>
      <c r="O34">
        <v>77.72</v>
      </c>
      <c r="P34">
        <v>86</v>
      </c>
      <c r="Q34">
        <v>90.79</v>
      </c>
    </row>
    <row r="36" spans="1:17" ht="16.5">
      <c r="A36" t="s">
        <v>44</v>
      </c>
      <c r="B36">
        <v>59826.8063107</v>
      </c>
      <c r="C36">
        <v>1822.4209783</v>
      </c>
      <c r="D36">
        <v>2077.2885854</v>
      </c>
      <c r="E36">
        <v>0</v>
      </c>
      <c r="F36">
        <v>234.27000110000003</v>
      </c>
      <c r="G36">
        <v>59337.6687025</v>
      </c>
      <c r="H36">
        <v>56570.012318</v>
      </c>
      <c r="I36">
        <v>10923.5779521</v>
      </c>
      <c r="J36">
        <v>10812.223474400002</v>
      </c>
      <c r="K36">
        <v>12.558862599993011</v>
      </c>
      <c r="L36">
        <v>345.8261792</v>
      </c>
      <c r="M36">
        <v>31.3</v>
      </c>
      <c r="N36">
        <v>31.03</v>
      </c>
      <c r="O36">
        <v>72.57</v>
      </c>
      <c r="P36">
        <v>77.98</v>
      </c>
      <c r="Q36">
        <v>81.65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"/>
    </sheetView>
  </sheetViews>
  <sheetFormatPr defaultColWidth="8.88671875" defaultRowHeight="16.5"/>
  <sheetData>
    <row r="1" ht="16.5">
      <c r="A1" t="s">
        <v>76</v>
      </c>
    </row>
    <row r="2" ht="16.5">
      <c r="A2" t="s">
        <v>77</v>
      </c>
    </row>
    <row r="3" ht="16.5">
      <c r="A3" t="s">
        <v>78</v>
      </c>
    </row>
    <row r="5" spans="1:12" ht="16.5">
      <c r="A5" t="s">
        <v>5</v>
      </c>
      <c r="B5" t="s">
        <v>79</v>
      </c>
      <c r="G5" t="s">
        <v>80</v>
      </c>
      <c r="L5" t="s">
        <v>81</v>
      </c>
    </row>
    <row r="6" spans="2:6" ht="16.5">
      <c r="B6" t="s">
        <v>82</v>
      </c>
      <c r="C6" t="s">
        <v>83</v>
      </c>
      <c r="D6" t="s">
        <v>84</v>
      </c>
      <c r="E6" t="s">
        <v>85</v>
      </c>
      <c r="F6" t="s">
        <v>44</v>
      </c>
    </row>
    <row r="7" spans="7:16" ht="16.5">
      <c r="G7" t="s">
        <v>86</v>
      </c>
      <c r="H7" t="s">
        <v>83</v>
      </c>
      <c r="I7" t="s">
        <v>84</v>
      </c>
      <c r="J7" t="s">
        <v>87</v>
      </c>
      <c r="K7" t="s">
        <v>44</v>
      </c>
      <c r="L7" t="s">
        <v>86</v>
      </c>
      <c r="M7" t="s">
        <v>83</v>
      </c>
      <c r="N7" t="s">
        <v>84</v>
      </c>
      <c r="O7" t="s">
        <v>87</v>
      </c>
      <c r="P7" t="s">
        <v>44</v>
      </c>
    </row>
    <row r="8" spans="1:16" ht="16.5">
      <c r="A8" t="s">
        <v>14</v>
      </c>
      <c r="B8">
        <v>144.330121</v>
      </c>
      <c r="C8">
        <v>68.81956339999999</v>
      </c>
      <c r="D8">
        <v>59.665715899999995</v>
      </c>
      <c r="E8">
        <v>21.3119506</v>
      </c>
      <c r="F8">
        <v>294.12735089999995</v>
      </c>
      <c r="G8">
        <v>0.38</v>
      </c>
      <c r="H8">
        <v>0.64</v>
      </c>
      <c r="I8">
        <v>0.81</v>
      </c>
      <c r="J8">
        <v>0.58</v>
      </c>
      <c r="K8">
        <v>0.5</v>
      </c>
      <c r="L8">
        <v>49.07</v>
      </c>
      <c r="M8">
        <v>23.4</v>
      </c>
      <c r="N8">
        <v>20.29</v>
      </c>
      <c r="O8">
        <v>7.25</v>
      </c>
      <c r="P8">
        <v>100</v>
      </c>
    </row>
    <row r="9" spans="1:16" ht="16.5">
      <c r="A9" t="s">
        <v>15</v>
      </c>
      <c r="B9">
        <v>1772.9521157999998</v>
      </c>
      <c r="C9">
        <v>380.8831179</v>
      </c>
      <c r="D9">
        <v>439.2159611</v>
      </c>
      <c r="E9">
        <v>162.99863969999998</v>
      </c>
      <c r="F9">
        <v>2756.0498344999996</v>
      </c>
      <c r="G9">
        <v>4.72</v>
      </c>
      <c r="H9">
        <v>3.54</v>
      </c>
      <c r="I9">
        <v>5.96</v>
      </c>
      <c r="J9">
        <v>4.45</v>
      </c>
      <c r="K9">
        <v>4.64</v>
      </c>
      <c r="L9">
        <v>64.33</v>
      </c>
      <c r="M9">
        <v>13.82</v>
      </c>
      <c r="N9">
        <v>15.94</v>
      </c>
      <c r="O9">
        <v>5.91</v>
      </c>
      <c r="P9">
        <v>100</v>
      </c>
    </row>
    <row r="10" spans="1:16" ht="16.5">
      <c r="A10" t="s">
        <v>16</v>
      </c>
      <c r="B10">
        <v>1577.2567122</v>
      </c>
      <c r="C10">
        <v>450.2967335</v>
      </c>
      <c r="D10">
        <v>341.51862229999995</v>
      </c>
      <c r="E10">
        <v>85.77365010000001</v>
      </c>
      <c r="F10">
        <v>2454.8457181</v>
      </c>
      <c r="G10">
        <v>4.2</v>
      </c>
      <c r="H10">
        <v>4.18</v>
      </c>
      <c r="I10">
        <v>4.63</v>
      </c>
      <c r="J10">
        <v>2.34</v>
      </c>
      <c r="K10">
        <v>4.14</v>
      </c>
      <c r="L10">
        <v>64.25</v>
      </c>
      <c r="M10">
        <v>18.34</v>
      </c>
      <c r="N10">
        <v>13.91</v>
      </c>
      <c r="O10">
        <v>3.49</v>
      </c>
      <c r="P10">
        <v>100</v>
      </c>
    </row>
    <row r="11" spans="1:16" ht="16.5">
      <c r="A11" t="s">
        <v>17</v>
      </c>
      <c r="B11">
        <v>1996.4307144999998</v>
      </c>
      <c r="C11">
        <v>751.6732298999999</v>
      </c>
      <c r="D11">
        <v>712.4945489999999</v>
      </c>
      <c r="E11">
        <v>96.68034949999999</v>
      </c>
      <c r="F11">
        <v>3557.2788428999997</v>
      </c>
      <c r="G11">
        <v>5.32</v>
      </c>
      <c r="H11">
        <v>6.98</v>
      </c>
      <c r="I11">
        <v>9.67</v>
      </c>
      <c r="J11">
        <v>2.64</v>
      </c>
      <c r="K11">
        <v>5.99</v>
      </c>
      <c r="L11">
        <v>56.12</v>
      </c>
      <c r="M11">
        <v>21.13</v>
      </c>
      <c r="N11">
        <v>20.03</v>
      </c>
      <c r="O11">
        <v>2.72</v>
      </c>
      <c r="P11">
        <v>100</v>
      </c>
    </row>
    <row r="12" spans="1:16" ht="16.5">
      <c r="A12" t="s">
        <v>72</v>
      </c>
      <c r="B12">
        <v>899.5838302999998</v>
      </c>
      <c r="C12">
        <v>306.1134695</v>
      </c>
      <c r="D12">
        <v>160.2773678</v>
      </c>
      <c r="E12">
        <v>65.06165560000001</v>
      </c>
      <c r="F12">
        <v>1431.0363232</v>
      </c>
      <c r="G12">
        <v>2.4</v>
      </c>
      <c r="H12">
        <v>2.84</v>
      </c>
      <c r="I12">
        <v>2.17</v>
      </c>
      <c r="J12">
        <v>1.78</v>
      </c>
      <c r="K12">
        <v>2.41</v>
      </c>
      <c r="L12">
        <v>62.86</v>
      </c>
      <c r="M12">
        <v>21.39</v>
      </c>
      <c r="N12">
        <v>11.2</v>
      </c>
      <c r="O12">
        <v>4.55</v>
      </c>
      <c r="P12">
        <v>100</v>
      </c>
    </row>
    <row r="13" spans="1:16" ht="16.5">
      <c r="A13" t="s">
        <v>19</v>
      </c>
      <c r="B13">
        <v>1436.1211555000002</v>
      </c>
      <c r="C13">
        <v>448.16948</v>
      </c>
      <c r="D13">
        <v>407.15692789999997</v>
      </c>
      <c r="E13">
        <v>141.8639989</v>
      </c>
      <c r="F13">
        <v>2433.3115623</v>
      </c>
      <c r="G13">
        <v>3.83</v>
      </c>
      <c r="H13">
        <v>4.16</v>
      </c>
      <c r="I13">
        <v>5.52</v>
      </c>
      <c r="J13">
        <v>3.88</v>
      </c>
      <c r="K13">
        <v>4.1</v>
      </c>
      <c r="L13">
        <v>59.02</v>
      </c>
      <c r="M13">
        <v>18.42</v>
      </c>
      <c r="N13">
        <v>16.73</v>
      </c>
      <c r="O13">
        <v>5.83</v>
      </c>
      <c r="P13">
        <v>100</v>
      </c>
    </row>
    <row r="14" spans="1:16" ht="16.5">
      <c r="A14" t="s">
        <v>20</v>
      </c>
      <c r="B14">
        <v>2055.4016703</v>
      </c>
      <c r="C14">
        <v>658.8027617</v>
      </c>
      <c r="D14">
        <v>645.9217048999999</v>
      </c>
      <c r="E14">
        <v>215.7062516</v>
      </c>
      <c r="F14">
        <v>3575.8323885000004</v>
      </c>
      <c r="G14">
        <v>5.48</v>
      </c>
      <c r="H14">
        <v>6.12</v>
      </c>
      <c r="I14">
        <v>8.76</v>
      </c>
      <c r="J14">
        <v>5.89</v>
      </c>
      <c r="K14">
        <v>6.03</v>
      </c>
      <c r="L14">
        <v>57.48</v>
      </c>
      <c r="M14">
        <v>18.42</v>
      </c>
      <c r="N14">
        <v>18.06</v>
      </c>
      <c r="O14">
        <v>6.03</v>
      </c>
      <c r="P14">
        <v>100</v>
      </c>
    </row>
    <row r="15" spans="1:16" ht="16.5">
      <c r="A15" t="s">
        <v>21</v>
      </c>
      <c r="B15">
        <v>1159.5378198999997</v>
      </c>
      <c r="C15">
        <v>525.8733345</v>
      </c>
      <c r="D15">
        <v>418.885589</v>
      </c>
      <c r="E15">
        <v>131.1387297</v>
      </c>
      <c r="F15">
        <v>2235.4354731</v>
      </c>
      <c r="G15">
        <v>3.09</v>
      </c>
      <c r="H15">
        <v>4.88</v>
      </c>
      <c r="I15">
        <v>5.68</v>
      </c>
      <c r="J15">
        <v>3.58</v>
      </c>
      <c r="K15">
        <v>3.77</v>
      </c>
      <c r="L15">
        <v>51.87</v>
      </c>
      <c r="M15">
        <v>23.52</v>
      </c>
      <c r="N15">
        <v>18.74</v>
      </c>
      <c r="O15">
        <v>5.87</v>
      </c>
      <c r="P15">
        <v>100</v>
      </c>
    </row>
    <row r="16" spans="1:16" ht="16.5">
      <c r="A16" t="s">
        <v>22</v>
      </c>
      <c r="B16">
        <v>1927.2105124000002</v>
      </c>
      <c r="C16">
        <v>673.8906824</v>
      </c>
      <c r="D16">
        <v>430.59755870000004</v>
      </c>
      <c r="E16">
        <v>98.7957499</v>
      </c>
      <c r="F16">
        <v>3130.4945033999998</v>
      </c>
      <c r="G16">
        <v>5.13</v>
      </c>
      <c r="H16">
        <v>6.26</v>
      </c>
      <c r="I16">
        <v>5.84</v>
      </c>
      <c r="J16">
        <v>2.7</v>
      </c>
      <c r="K16">
        <v>5.28</v>
      </c>
      <c r="L16">
        <v>61.56</v>
      </c>
      <c r="M16">
        <v>21.53</v>
      </c>
      <c r="N16">
        <v>13.75</v>
      </c>
      <c r="O16">
        <v>3.16</v>
      </c>
      <c r="P16">
        <v>100</v>
      </c>
    </row>
    <row r="18" spans="1:16" ht="16.5">
      <c r="A18" t="s">
        <v>24</v>
      </c>
      <c r="B18">
        <v>1580.0293096999999</v>
      </c>
      <c r="C18">
        <v>261.3860801</v>
      </c>
      <c r="D18">
        <v>127.32889680000001</v>
      </c>
      <c r="E18">
        <v>66.10564540000001</v>
      </c>
      <c r="F18">
        <v>2034.8499319999999</v>
      </c>
      <c r="G18">
        <v>4.21</v>
      </c>
      <c r="H18">
        <v>2.43</v>
      </c>
      <c r="I18">
        <v>1.73</v>
      </c>
      <c r="J18">
        <v>1.81</v>
      </c>
      <c r="K18">
        <v>3.43</v>
      </c>
      <c r="L18">
        <v>77.65</v>
      </c>
      <c r="M18">
        <v>12.85</v>
      </c>
      <c r="N18">
        <v>6.26</v>
      </c>
      <c r="O18">
        <v>3.25</v>
      </c>
      <c r="P18">
        <v>100</v>
      </c>
    </row>
    <row r="19" spans="1:16" ht="16.5">
      <c r="A19" t="s">
        <v>25</v>
      </c>
      <c r="B19">
        <v>772.5121889</v>
      </c>
      <c r="C19">
        <v>448.1830758</v>
      </c>
      <c r="D19">
        <v>285.025778</v>
      </c>
      <c r="E19">
        <v>189.93332340000003</v>
      </c>
      <c r="F19">
        <v>1695.6543660999998</v>
      </c>
      <c r="G19">
        <v>2.06</v>
      </c>
      <c r="H19">
        <v>4.16</v>
      </c>
      <c r="I19">
        <v>3.87</v>
      </c>
      <c r="J19">
        <v>5.19</v>
      </c>
      <c r="K19">
        <v>2.86</v>
      </c>
      <c r="L19">
        <v>45.56</v>
      </c>
      <c r="M19">
        <v>26.43</v>
      </c>
      <c r="N19">
        <v>16.81</v>
      </c>
      <c r="O19">
        <v>11.2</v>
      </c>
      <c r="P19">
        <v>100</v>
      </c>
    </row>
    <row r="20" spans="1:16" ht="16.5">
      <c r="A20" t="s">
        <v>73</v>
      </c>
      <c r="B20">
        <v>4948.2019291</v>
      </c>
      <c r="C20">
        <v>688.5223075</v>
      </c>
      <c r="D20">
        <v>186.71670380000003</v>
      </c>
      <c r="E20">
        <v>132.5939258</v>
      </c>
      <c r="F20">
        <v>5956.0348662</v>
      </c>
      <c r="G20">
        <v>13.18</v>
      </c>
      <c r="H20">
        <v>6.39</v>
      </c>
      <c r="I20">
        <v>2.53</v>
      </c>
      <c r="J20">
        <v>3.62</v>
      </c>
      <c r="K20">
        <v>10.04</v>
      </c>
      <c r="L20">
        <v>83.08</v>
      </c>
      <c r="M20">
        <v>11.56</v>
      </c>
      <c r="N20">
        <v>3.13</v>
      </c>
      <c r="O20">
        <v>2.23</v>
      </c>
      <c r="P20">
        <v>100</v>
      </c>
    </row>
    <row r="21" spans="1:16" ht="16.5">
      <c r="A21" t="s">
        <v>27</v>
      </c>
      <c r="B21">
        <v>3526.2890484</v>
      </c>
      <c r="C21">
        <v>610.8153950999999</v>
      </c>
      <c r="D21">
        <v>368.0306117</v>
      </c>
      <c r="E21">
        <v>188.7088</v>
      </c>
      <c r="F21">
        <v>4693.843855200001</v>
      </c>
      <c r="G21">
        <v>9.39</v>
      </c>
      <c r="H21">
        <v>5.67</v>
      </c>
      <c r="I21">
        <v>4.99</v>
      </c>
      <c r="J21">
        <v>5.15</v>
      </c>
      <c r="K21">
        <v>7.91</v>
      </c>
      <c r="L21">
        <v>75.13</v>
      </c>
      <c r="M21">
        <v>13.01</v>
      </c>
      <c r="N21">
        <v>7.84</v>
      </c>
      <c r="O21">
        <v>4.02</v>
      </c>
      <c r="P21">
        <v>100</v>
      </c>
    </row>
    <row r="23" spans="1:16" ht="16.5">
      <c r="A23" t="s">
        <v>29</v>
      </c>
      <c r="B23">
        <v>650.4314195999999</v>
      </c>
      <c r="C23">
        <v>110.7053383</v>
      </c>
      <c r="D23">
        <v>65.005078</v>
      </c>
      <c r="E23">
        <v>84.0161678</v>
      </c>
      <c r="F23">
        <v>910.1580036999999</v>
      </c>
      <c r="G23">
        <v>1.73</v>
      </c>
      <c r="H23">
        <v>1.03</v>
      </c>
      <c r="I23">
        <v>0.88</v>
      </c>
      <c r="J23">
        <v>2.29</v>
      </c>
      <c r="K23">
        <v>1.53</v>
      </c>
      <c r="L23">
        <v>71.46</v>
      </c>
      <c r="M23">
        <v>12.16</v>
      </c>
      <c r="N23">
        <v>7.14</v>
      </c>
      <c r="O23">
        <v>9.23</v>
      </c>
      <c r="P23">
        <v>100</v>
      </c>
    </row>
    <row r="24" spans="1:16" ht="16.5">
      <c r="A24" t="s">
        <v>30</v>
      </c>
      <c r="B24">
        <v>221.93492340000003</v>
      </c>
      <c r="C24">
        <v>55.5446036</v>
      </c>
      <c r="D24">
        <v>59.88428019999999</v>
      </c>
      <c r="E24">
        <v>39.2273822</v>
      </c>
      <c r="F24">
        <v>376.5911894</v>
      </c>
      <c r="G24">
        <v>0.59</v>
      </c>
      <c r="H24">
        <v>0.52</v>
      </c>
      <c r="I24">
        <v>0.81</v>
      </c>
      <c r="J24">
        <v>1.07</v>
      </c>
      <c r="K24">
        <v>0.63</v>
      </c>
      <c r="L24">
        <v>58.93</v>
      </c>
      <c r="M24">
        <v>14.75</v>
      </c>
      <c r="N24">
        <v>15.9</v>
      </c>
      <c r="O24">
        <v>10.42</v>
      </c>
      <c r="P24">
        <v>100</v>
      </c>
    </row>
    <row r="25" spans="1:16" ht="16.5">
      <c r="A25" t="s">
        <v>31</v>
      </c>
      <c r="B25">
        <v>1658.7896774</v>
      </c>
      <c r="C25">
        <v>257.5658526</v>
      </c>
      <c r="D25">
        <v>198.2719247</v>
      </c>
      <c r="E25">
        <v>203.9534354</v>
      </c>
      <c r="F25">
        <v>2318.5808901</v>
      </c>
      <c r="G25">
        <v>4.42</v>
      </c>
      <c r="H25">
        <v>2.39</v>
      </c>
      <c r="I25">
        <v>2.69</v>
      </c>
      <c r="J25">
        <v>5.57</v>
      </c>
      <c r="K25">
        <v>3.91</v>
      </c>
      <c r="L25">
        <v>71.54</v>
      </c>
      <c r="M25">
        <v>11.11</v>
      </c>
      <c r="N25">
        <v>8.55</v>
      </c>
      <c r="O25">
        <v>8.8</v>
      </c>
      <c r="P25">
        <v>100</v>
      </c>
    </row>
    <row r="26" spans="1:16" ht="16.5">
      <c r="A26" t="s">
        <v>32</v>
      </c>
      <c r="B26">
        <v>141.7930978</v>
      </c>
      <c r="C26">
        <v>55.6623027</v>
      </c>
      <c r="D26">
        <v>54.2521544</v>
      </c>
      <c r="E26">
        <v>37.5643424</v>
      </c>
      <c r="F26">
        <v>289.2718973</v>
      </c>
      <c r="G26">
        <v>0.38</v>
      </c>
      <c r="H26">
        <v>0.52</v>
      </c>
      <c r="I26">
        <v>0.74</v>
      </c>
      <c r="J26">
        <v>1.03</v>
      </c>
      <c r="K26">
        <v>0.49</v>
      </c>
      <c r="L26">
        <v>49.02</v>
      </c>
      <c r="M26">
        <v>19.24</v>
      </c>
      <c r="N26">
        <v>18.75</v>
      </c>
      <c r="O26">
        <v>12.99</v>
      </c>
      <c r="P26">
        <v>100</v>
      </c>
    </row>
    <row r="27" spans="1:16" ht="16.5">
      <c r="A27" t="s">
        <v>33</v>
      </c>
      <c r="B27">
        <v>932.7038828</v>
      </c>
      <c r="C27">
        <v>186.90445739999998</v>
      </c>
      <c r="D27">
        <v>137.6068539</v>
      </c>
      <c r="E27">
        <v>73.9045441</v>
      </c>
      <c r="F27">
        <v>1331.1197382</v>
      </c>
      <c r="G27">
        <v>2.48</v>
      </c>
      <c r="H27">
        <v>1.74</v>
      </c>
      <c r="I27">
        <v>1.87</v>
      </c>
      <c r="J27">
        <v>2.02</v>
      </c>
      <c r="K27">
        <v>2.24</v>
      </c>
      <c r="L27">
        <v>70.07</v>
      </c>
      <c r="M27">
        <v>14.04</v>
      </c>
      <c r="N27">
        <v>10.34</v>
      </c>
      <c r="O27">
        <v>5.55</v>
      </c>
      <c r="P27">
        <v>100</v>
      </c>
    </row>
    <row r="28" spans="1:16" ht="16.5">
      <c r="A28" t="s">
        <v>34</v>
      </c>
      <c r="B28">
        <v>3832.9562608000006</v>
      </c>
      <c r="C28">
        <v>810.8954843</v>
      </c>
      <c r="D28">
        <v>259.983838</v>
      </c>
      <c r="E28">
        <v>26.966707999999997</v>
      </c>
      <c r="F28">
        <v>4930.802291100001</v>
      </c>
      <c r="G28">
        <v>10.21</v>
      </c>
      <c r="H28">
        <v>7.53</v>
      </c>
      <c r="I28">
        <v>3.53</v>
      </c>
      <c r="J28">
        <v>0.74</v>
      </c>
      <c r="K28">
        <v>8.31</v>
      </c>
      <c r="L28">
        <v>77.73</v>
      </c>
      <c r="M28">
        <v>16.45</v>
      </c>
      <c r="N28">
        <v>5.27</v>
      </c>
      <c r="O28">
        <v>0.55</v>
      </c>
      <c r="P28">
        <v>100</v>
      </c>
    </row>
    <row r="29" spans="1:16" ht="16.5">
      <c r="A29" t="s">
        <v>74</v>
      </c>
      <c r="B29">
        <v>1867.1075978000001</v>
      </c>
      <c r="C29">
        <v>569.0840181</v>
      </c>
      <c r="D29">
        <v>171.3615589</v>
      </c>
      <c r="E29">
        <v>107.2636772</v>
      </c>
      <c r="F29">
        <v>2714.8168520000004</v>
      </c>
      <c r="G29">
        <v>4.97</v>
      </c>
      <c r="H29">
        <v>5.29</v>
      </c>
      <c r="I29">
        <v>2.33</v>
      </c>
      <c r="J29">
        <v>2.93</v>
      </c>
      <c r="K29">
        <v>4.58</v>
      </c>
      <c r="L29">
        <v>68.77</v>
      </c>
      <c r="M29">
        <v>20.96</v>
      </c>
      <c r="N29">
        <v>6.31</v>
      </c>
      <c r="O29">
        <v>3.95</v>
      </c>
      <c r="P29">
        <v>100</v>
      </c>
    </row>
    <row r="30" spans="1:16" ht="16.5">
      <c r="A30" t="s">
        <v>75</v>
      </c>
      <c r="B30">
        <v>496.5498195999999</v>
      </c>
      <c r="C30">
        <v>190.04248760000002</v>
      </c>
      <c r="D30">
        <v>108.1870474</v>
      </c>
      <c r="E30">
        <v>84.99622169999999</v>
      </c>
      <c r="F30">
        <v>879.7755762999999</v>
      </c>
      <c r="G30">
        <v>1.32</v>
      </c>
      <c r="H30">
        <v>1.76</v>
      </c>
      <c r="I30">
        <v>1.47</v>
      </c>
      <c r="J30">
        <v>2.32</v>
      </c>
      <c r="K30">
        <v>1.48</v>
      </c>
      <c r="L30">
        <v>56.44</v>
      </c>
      <c r="M30">
        <v>21.6</v>
      </c>
      <c r="N30">
        <v>12.3</v>
      </c>
      <c r="O30">
        <v>9.66</v>
      </c>
      <c r="P30">
        <v>100</v>
      </c>
    </row>
    <row r="32" spans="1:16" ht="16.5">
      <c r="A32" t="s">
        <v>38</v>
      </c>
      <c r="B32">
        <v>1277.3259244</v>
      </c>
      <c r="C32">
        <v>565.4278466</v>
      </c>
      <c r="D32">
        <v>466.8124092</v>
      </c>
      <c r="E32">
        <v>237.71205759999998</v>
      </c>
      <c r="F32">
        <v>2547.2782378</v>
      </c>
      <c r="G32">
        <v>3.4</v>
      </c>
      <c r="H32">
        <v>5.25</v>
      </c>
      <c r="I32">
        <v>6.33</v>
      </c>
      <c r="J32">
        <v>6.49</v>
      </c>
      <c r="K32">
        <v>4.29</v>
      </c>
      <c r="L32">
        <v>50.14</v>
      </c>
      <c r="M32">
        <v>22.2</v>
      </c>
      <c r="N32">
        <v>18.33</v>
      </c>
      <c r="O32">
        <v>9.33</v>
      </c>
      <c r="P32">
        <v>100</v>
      </c>
    </row>
    <row r="33" spans="1:16" ht="16.5">
      <c r="A33" t="s">
        <v>39</v>
      </c>
      <c r="B33">
        <v>321.2989052</v>
      </c>
      <c r="C33">
        <v>177.7702904</v>
      </c>
      <c r="D33">
        <v>66.1435949</v>
      </c>
      <c r="E33">
        <v>45.181342199999996</v>
      </c>
      <c r="F33">
        <v>610.3941327</v>
      </c>
      <c r="G33">
        <v>0.86</v>
      </c>
      <c r="H33">
        <v>1.65</v>
      </c>
      <c r="I33">
        <v>0.9</v>
      </c>
      <c r="J33">
        <v>1.23</v>
      </c>
      <c r="K33">
        <v>1.03</v>
      </c>
      <c r="L33">
        <v>52.64</v>
      </c>
      <c r="M33">
        <v>29.12</v>
      </c>
      <c r="N33">
        <v>10.84</v>
      </c>
      <c r="O33">
        <v>7.4</v>
      </c>
      <c r="P33">
        <v>100</v>
      </c>
    </row>
    <row r="34" spans="1:16" ht="16.5">
      <c r="A34" t="s">
        <v>41</v>
      </c>
      <c r="B34">
        <v>1534.9389654</v>
      </c>
      <c r="C34">
        <v>726.79387</v>
      </c>
      <c r="D34">
        <v>716.5540255</v>
      </c>
      <c r="E34">
        <v>267.1726156</v>
      </c>
      <c r="F34">
        <v>3245.4594765</v>
      </c>
      <c r="G34">
        <v>4.09</v>
      </c>
      <c r="H34">
        <v>6.75</v>
      </c>
      <c r="I34">
        <v>9.72</v>
      </c>
      <c r="J34">
        <v>7.3</v>
      </c>
      <c r="K34">
        <v>5.47</v>
      </c>
      <c r="L34">
        <v>47.29</v>
      </c>
      <c r="M34">
        <v>22.39</v>
      </c>
      <c r="N34">
        <v>22.08</v>
      </c>
      <c r="O34">
        <v>8.23</v>
      </c>
      <c r="P34">
        <v>100</v>
      </c>
    </row>
    <row r="35" spans="1:16" ht="16.5">
      <c r="A35" t="s">
        <v>42</v>
      </c>
      <c r="B35">
        <v>268.0145841</v>
      </c>
      <c r="C35">
        <v>428.3670722</v>
      </c>
      <c r="D35">
        <v>281.76887039999997</v>
      </c>
      <c r="E35">
        <v>656.2813651</v>
      </c>
      <c r="F35">
        <v>1634.4318918</v>
      </c>
      <c r="G35">
        <v>0.71</v>
      </c>
      <c r="H35">
        <v>3.98</v>
      </c>
      <c r="I35">
        <v>3.82</v>
      </c>
      <c r="J35">
        <v>17.93</v>
      </c>
      <c r="K35">
        <v>2.75</v>
      </c>
      <c r="L35">
        <v>16.4</v>
      </c>
      <c r="M35">
        <v>26.21</v>
      </c>
      <c r="N35">
        <v>17.24</v>
      </c>
      <c r="O35">
        <v>40.15</v>
      </c>
      <c r="P35">
        <v>100</v>
      </c>
    </row>
    <row r="36" spans="1:16" ht="16.5">
      <c r="A36" t="s">
        <v>43</v>
      </c>
      <c r="B36">
        <v>539.5013015</v>
      </c>
      <c r="C36">
        <v>359.3859397</v>
      </c>
      <c r="D36">
        <v>201.31336159999995</v>
      </c>
      <c r="E36">
        <v>199.97509300000002</v>
      </c>
      <c r="F36">
        <v>1300.1756957999999</v>
      </c>
      <c r="G36">
        <v>1.44</v>
      </c>
      <c r="H36">
        <v>3.34</v>
      </c>
      <c r="I36">
        <v>2.73</v>
      </c>
      <c r="J36">
        <v>5.46</v>
      </c>
      <c r="K36">
        <v>2.19</v>
      </c>
      <c r="L36">
        <v>41.49</v>
      </c>
      <c r="M36">
        <v>27.64</v>
      </c>
      <c r="N36">
        <v>15.48</v>
      </c>
      <c r="O36">
        <v>15.38</v>
      </c>
      <c r="P36">
        <v>100</v>
      </c>
    </row>
    <row r="38" spans="1:16" ht="16.5">
      <c r="A38" t="s">
        <v>44</v>
      </c>
      <c r="B38">
        <v>37539.2034878</v>
      </c>
      <c r="C38">
        <v>10767.5787948</v>
      </c>
      <c r="D38">
        <v>7369.980983999999</v>
      </c>
      <c r="E38">
        <v>3660.887622500001</v>
      </c>
      <c r="F38">
        <v>59337.650889100005</v>
      </c>
      <c r="G38">
        <v>100</v>
      </c>
      <c r="H38">
        <v>100</v>
      </c>
      <c r="I38">
        <v>100</v>
      </c>
      <c r="J38">
        <v>100</v>
      </c>
      <c r="K38">
        <v>100</v>
      </c>
      <c r="L38">
        <v>63.26</v>
      </c>
      <c r="M38">
        <v>18.15</v>
      </c>
      <c r="N38">
        <v>12.42</v>
      </c>
      <c r="O38">
        <v>6.17</v>
      </c>
      <c r="P38">
        <v>100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1" sqref="A1"/>
    </sheetView>
  </sheetViews>
  <sheetFormatPr defaultColWidth="8.88671875" defaultRowHeight="16.5"/>
  <sheetData>
    <row r="1" ht="16.5">
      <c r="A1" t="s">
        <v>0</v>
      </c>
    </row>
    <row r="2" ht="16.5">
      <c r="A2" t="s">
        <v>1</v>
      </c>
    </row>
    <row r="3" ht="16.5">
      <c r="A3" t="s">
        <v>88</v>
      </c>
    </row>
    <row r="4" ht="16.5">
      <c r="A4" t="s">
        <v>89</v>
      </c>
    </row>
    <row r="5" spans="1:11" ht="16.5">
      <c r="A5" t="s">
        <v>5</v>
      </c>
      <c r="B5" t="s">
        <v>90</v>
      </c>
      <c r="K5" t="s">
        <v>91</v>
      </c>
    </row>
    <row r="6" spans="2:17" ht="16.5">
      <c r="B6" t="s">
        <v>92</v>
      </c>
      <c r="E6" t="s">
        <v>93</v>
      </c>
      <c r="H6" t="s">
        <v>94</v>
      </c>
      <c r="K6" t="s">
        <v>92</v>
      </c>
      <c r="N6" t="s">
        <v>93</v>
      </c>
      <c r="Q6" t="s">
        <v>94</v>
      </c>
    </row>
    <row r="7" spans="2:19" ht="16.5">
      <c r="B7">
        <v>41122</v>
      </c>
      <c r="C7">
        <v>40756</v>
      </c>
      <c r="D7" t="s">
        <v>95</v>
      </c>
      <c r="E7">
        <v>41122</v>
      </c>
      <c r="F7">
        <v>40756</v>
      </c>
      <c r="G7" t="s">
        <v>95</v>
      </c>
      <c r="H7">
        <v>41122</v>
      </c>
      <c r="I7">
        <v>40756</v>
      </c>
      <c r="J7" t="s">
        <v>95</v>
      </c>
      <c r="K7" t="s">
        <v>96</v>
      </c>
      <c r="L7" t="s">
        <v>97</v>
      </c>
      <c r="M7" t="s">
        <v>95</v>
      </c>
      <c r="N7" t="s">
        <v>96</v>
      </c>
      <c r="O7" t="s">
        <v>97</v>
      </c>
      <c r="P7" t="s">
        <v>95</v>
      </c>
      <c r="Q7" t="s">
        <v>96</v>
      </c>
      <c r="R7" t="s">
        <v>97</v>
      </c>
      <c r="S7" t="s">
        <v>95</v>
      </c>
    </row>
    <row r="10" spans="1:19" ht="16.5">
      <c r="A10" t="s">
        <v>14</v>
      </c>
      <c r="B10">
        <v>10.420186299999997</v>
      </c>
      <c r="C10">
        <v>14.263614199999994</v>
      </c>
      <c r="D10">
        <f>(B10-C10)/B10*100</f>
        <v>-36.884445146628494</v>
      </c>
      <c r="E10">
        <v>0.335187955228</v>
      </c>
      <c r="F10">
        <v>0</v>
      </c>
      <c r="G10">
        <f>(E10-F10)/E10*100</f>
        <v>100</v>
      </c>
      <c r="H10">
        <f aca="true" t="shared" si="0" ref="H10:H18">B10+E10</f>
        <v>10.755374255227997</v>
      </c>
      <c r="I10">
        <f aca="true" t="shared" si="1" ref="I10:I18">C10+F10</f>
        <v>14.263614199999994</v>
      </c>
      <c r="J10">
        <f>(H10-I10)/H10*100</f>
        <v>-32.61848320216941</v>
      </c>
      <c r="K10">
        <v>51.1193005</v>
      </c>
      <c r="L10">
        <v>71.71438799999999</v>
      </c>
      <c r="M10">
        <f>(K10-L10)/K10*100</f>
        <v>-40.28828113561527</v>
      </c>
      <c r="N10">
        <v>2.06112138947688</v>
      </c>
      <c r="O10">
        <v>1.24627716322</v>
      </c>
      <c r="P10">
        <f>(N10-O10)/N10*100</f>
        <v>39.53402407141534</v>
      </c>
      <c r="Q10">
        <f>K10+N10</f>
        <v>53.18042188947688</v>
      </c>
      <c r="R10">
        <f>L10+O10</f>
        <v>72.96066516321999</v>
      </c>
      <c r="S10">
        <f>(Q10-R10)/Q10*100</f>
        <v>-37.19459637768902</v>
      </c>
    </row>
    <row r="11" spans="1:19" ht="16.5">
      <c r="A11" t="s">
        <v>15</v>
      </c>
      <c r="B11">
        <v>36.308588300000004</v>
      </c>
      <c r="C11">
        <v>101.66040899999999</v>
      </c>
      <c r="D11">
        <f>(B11-C11)/B11*100</f>
        <v>-179.98997967100797</v>
      </c>
      <c r="E11">
        <v>0.0049689999999999995</v>
      </c>
      <c r="F11">
        <v>0.20048174268000002</v>
      </c>
      <c r="G11">
        <f>(E11-F11)/E11*100</f>
        <v>-3934.6496816260824</v>
      </c>
      <c r="H11">
        <f t="shared" si="0"/>
        <v>36.31355730000001</v>
      </c>
      <c r="I11">
        <f t="shared" si="1"/>
        <v>101.86089074267998</v>
      </c>
      <c r="J11">
        <f>(H11-I11)/H11*100</f>
        <v>-180.5037520867722</v>
      </c>
      <c r="K11">
        <v>339.60188189999997</v>
      </c>
      <c r="L11">
        <v>571.8834312</v>
      </c>
      <c r="M11">
        <f>(K11-L11)/K11*100</f>
        <v>-68.3981926131959</v>
      </c>
      <c r="N11">
        <v>0.024734000000000003</v>
      </c>
      <c r="O11">
        <v>0.42719339000000006</v>
      </c>
      <c r="P11">
        <f>(N11-O11)/N11*100</f>
        <v>-1627.1504406889303</v>
      </c>
      <c r="Q11">
        <f>K11+N11</f>
        <v>339.6266159</v>
      </c>
      <c r="R11">
        <f>L11+O11</f>
        <v>572.31062459</v>
      </c>
      <c r="S11">
        <f>(Q11-R11)/Q11*100</f>
        <v>-68.51171192027886</v>
      </c>
    </row>
    <row r="12" spans="1:19" ht="16.5">
      <c r="A12" t="s">
        <v>16</v>
      </c>
      <c r="B12">
        <v>26.8670482</v>
      </c>
      <c r="C12">
        <v>50.77278269999999</v>
      </c>
      <c r="D12">
        <f aca="true" t="shared" si="2" ref="D12:D18">(B12-C12)/B12*100</f>
        <v>-88.97789709552087</v>
      </c>
      <c r="E12">
        <v>0</v>
      </c>
      <c r="F12">
        <v>0.049538149999999996</v>
      </c>
      <c r="H12">
        <f t="shared" si="0"/>
        <v>26.8670482</v>
      </c>
      <c r="I12">
        <f t="shared" si="1"/>
        <v>50.82232084999999</v>
      </c>
      <c r="J12">
        <f aca="true" t="shared" si="3" ref="J12:J18">(H12-I12)/H12*100</f>
        <v>-89.16227965080284</v>
      </c>
      <c r="K12">
        <v>136.4786625</v>
      </c>
      <c r="L12">
        <v>256.8232038</v>
      </c>
      <c r="M12">
        <f aca="true" t="shared" si="4" ref="M12:M18">(K12-L12)/K12*100</f>
        <v>-88.17828303380388</v>
      </c>
      <c r="N12">
        <v>0.028308800000000002</v>
      </c>
      <c r="O12">
        <v>0.29155580000000003</v>
      </c>
      <c r="P12">
        <f aca="true" t="shared" si="5" ref="P12:P18">(N12-O12)/N12*100</f>
        <v>-929.9122534335613</v>
      </c>
      <c r="Q12">
        <f aca="true" t="shared" si="6" ref="Q12:Q18">K12+N12</f>
        <v>136.5069713</v>
      </c>
      <c r="R12">
        <f aca="true" t="shared" si="7" ref="R12:R18">L12+O12</f>
        <v>257.1147596</v>
      </c>
      <c r="S12">
        <f aca="true" t="shared" si="8" ref="S12:S18">(Q12-R12)/Q12*100</f>
        <v>-88.35284172772502</v>
      </c>
    </row>
    <row r="13" spans="1:19" ht="16.5">
      <c r="A13" t="s">
        <v>17</v>
      </c>
      <c r="B13">
        <v>27.1258013</v>
      </c>
      <c r="C13">
        <v>69.3735659</v>
      </c>
      <c r="D13">
        <f t="shared" si="2"/>
        <v>-155.7475266177667</v>
      </c>
      <c r="E13">
        <v>1.518316488</v>
      </c>
      <c r="F13">
        <v>0.0949044</v>
      </c>
      <c r="G13">
        <f>(E13-F13)/E13*100</f>
        <v>93.74936643643957</v>
      </c>
      <c r="H13">
        <f t="shared" si="0"/>
        <v>28.644117788</v>
      </c>
      <c r="I13">
        <f t="shared" si="1"/>
        <v>69.4684703</v>
      </c>
      <c r="J13">
        <f t="shared" si="3"/>
        <v>-142.52263872864927</v>
      </c>
      <c r="K13">
        <v>142.6788237</v>
      </c>
      <c r="L13">
        <v>422.0845171000001</v>
      </c>
      <c r="M13">
        <f t="shared" si="4"/>
        <v>-195.82842509795663</v>
      </c>
      <c r="N13">
        <v>6.798972285999999</v>
      </c>
      <c r="O13">
        <v>0.005562475</v>
      </c>
      <c r="P13">
        <f t="shared" si="5"/>
        <v>99.9181865322285</v>
      </c>
      <c r="Q13">
        <f t="shared" si="6"/>
        <v>149.47779598600002</v>
      </c>
      <c r="R13">
        <f t="shared" si="7"/>
        <v>422.09007957500006</v>
      </c>
      <c r="S13">
        <f t="shared" si="8"/>
        <v>-182.37644045442894</v>
      </c>
    </row>
    <row r="14" spans="1:19" ht="16.5">
      <c r="A14" t="s">
        <v>18</v>
      </c>
      <c r="B14">
        <v>51.671077700000005</v>
      </c>
      <c r="C14">
        <v>67.2970504</v>
      </c>
      <c r="D14">
        <f t="shared" si="2"/>
        <v>-30.24123628836175</v>
      </c>
      <c r="E14">
        <v>4.708101</v>
      </c>
      <c r="F14">
        <v>0</v>
      </c>
      <c r="G14">
        <f>(E14-F14)/E14*100</f>
        <v>100</v>
      </c>
      <c r="H14">
        <f t="shared" si="0"/>
        <v>56.379178700000004</v>
      </c>
      <c r="I14">
        <f t="shared" si="1"/>
        <v>67.2970504</v>
      </c>
      <c r="J14">
        <f t="shared" si="3"/>
        <v>-19.365077590248752</v>
      </c>
      <c r="K14">
        <v>185.58467739999998</v>
      </c>
      <c r="L14">
        <v>319.1384118000001</v>
      </c>
      <c r="M14">
        <f t="shared" si="4"/>
        <v>-71.96377215568559</v>
      </c>
      <c r="N14">
        <v>24.566919300000002</v>
      </c>
      <c r="O14">
        <v>1.8260055</v>
      </c>
      <c r="P14">
        <f t="shared" si="5"/>
        <v>92.5672182266663</v>
      </c>
      <c r="Q14">
        <f t="shared" si="6"/>
        <v>210.15159669999997</v>
      </c>
      <c r="R14">
        <f t="shared" si="7"/>
        <v>320.9644173000001</v>
      </c>
      <c r="S14">
        <f t="shared" si="8"/>
        <v>-52.7299446400067</v>
      </c>
    </row>
    <row r="15" spans="1:19" ht="16.5">
      <c r="A15" t="s">
        <v>19</v>
      </c>
      <c r="B15">
        <v>55.653501500000004</v>
      </c>
      <c r="C15">
        <v>54.5197233</v>
      </c>
      <c r="D15">
        <f t="shared" si="2"/>
        <v>2.0372091053426384</v>
      </c>
      <c r="E15">
        <v>7.38324</v>
      </c>
      <c r="F15">
        <v>0.43606870000000003</v>
      </c>
      <c r="H15">
        <f t="shared" si="0"/>
        <v>63.036741500000005</v>
      </c>
      <c r="I15">
        <f t="shared" si="1"/>
        <v>54.955792</v>
      </c>
      <c r="J15">
        <f t="shared" si="3"/>
        <v>12.81942769836858</v>
      </c>
      <c r="K15">
        <v>201.6759012</v>
      </c>
      <c r="L15">
        <v>289.50152049999997</v>
      </c>
      <c r="M15">
        <f t="shared" si="4"/>
        <v>-43.54789976265145</v>
      </c>
      <c r="N15">
        <v>34.68917</v>
      </c>
      <c r="O15">
        <v>17.57399579484</v>
      </c>
      <c r="P15">
        <f t="shared" si="5"/>
        <v>49.33866738569992</v>
      </c>
      <c r="Q15">
        <f t="shared" si="6"/>
        <v>236.3650712</v>
      </c>
      <c r="R15">
        <f t="shared" si="7"/>
        <v>307.07551629484</v>
      </c>
      <c r="S15">
        <f t="shared" si="8"/>
        <v>-29.91577593755739</v>
      </c>
    </row>
    <row r="16" spans="1:19" ht="16.5">
      <c r="A16" t="s">
        <v>20</v>
      </c>
      <c r="B16">
        <v>58.50282510000001</v>
      </c>
      <c r="C16">
        <v>84.4024611</v>
      </c>
      <c r="D16">
        <f t="shared" si="2"/>
        <v>-44.27074411488546</v>
      </c>
      <c r="E16">
        <v>0</v>
      </c>
      <c r="F16">
        <v>6.0490257948399995</v>
      </c>
      <c r="H16">
        <f t="shared" si="0"/>
        <v>58.50282510000001</v>
      </c>
      <c r="I16">
        <f t="shared" si="1"/>
        <v>90.45148689484</v>
      </c>
      <c r="J16">
        <f t="shared" si="3"/>
        <v>-54.61045982006772</v>
      </c>
      <c r="K16">
        <v>285.8235503</v>
      </c>
      <c r="L16">
        <v>436.5891087</v>
      </c>
      <c r="M16">
        <f t="shared" si="4"/>
        <v>-52.74777331740391</v>
      </c>
      <c r="N16">
        <v>0.25532</v>
      </c>
      <c r="O16">
        <v>9.12452</v>
      </c>
      <c r="P16">
        <f t="shared" si="5"/>
        <v>-3473.7584208052644</v>
      </c>
      <c r="Q16">
        <f t="shared" si="6"/>
        <v>286.0788703</v>
      </c>
      <c r="R16">
        <f t="shared" si="7"/>
        <v>445.7136287</v>
      </c>
      <c r="S16">
        <f t="shared" si="8"/>
        <v>-55.800960844328394</v>
      </c>
    </row>
    <row r="17" spans="1:19" ht="16.5">
      <c r="A17" t="s">
        <v>21</v>
      </c>
      <c r="B17">
        <v>52.463701400000005</v>
      </c>
      <c r="C17">
        <v>84.06239230000003</v>
      </c>
      <c r="D17">
        <f t="shared" si="2"/>
        <v>-60.22962554449126</v>
      </c>
      <c r="E17">
        <v>7.697476399021303</v>
      </c>
      <c r="F17">
        <v>1.48555</v>
      </c>
      <c r="G17">
        <f>(E17-F17)/E17*100</f>
        <v>80.70081773568178</v>
      </c>
      <c r="H17">
        <f t="shared" si="0"/>
        <v>60.16117779902131</v>
      </c>
      <c r="I17">
        <f t="shared" si="1"/>
        <v>85.54794230000003</v>
      </c>
      <c r="J17">
        <f t="shared" si="3"/>
        <v>-42.19791804240858</v>
      </c>
      <c r="K17">
        <v>265.6431337</v>
      </c>
      <c r="L17">
        <v>419.4471992</v>
      </c>
      <c r="M17">
        <f t="shared" si="4"/>
        <v>-57.89875437687625</v>
      </c>
      <c r="N17">
        <v>38.99267705216164</v>
      </c>
      <c r="O17">
        <v>26.955166700814235</v>
      </c>
      <c r="P17">
        <f t="shared" si="5"/>
        <v>30.871207778949046</v>
      </c>
      <c r="Q17">
        <f t="shared" si="6"/>
        <v>304.63581075216166</v>
      </c>
      <c r="R17">
        <f t="shared" si="7"/>
        <v>446.40236590081423</v>
      </c>
      <c r="S17">
        <f t="shared" si="8"/>
        <v>-46.53640515821944</v>
      </c>
    </row>
    <row r="18" spans="1:19" ht="16.5">
      <c r="A18" t="s">
        <v>22</v>
      </c>
      <c r="B18">
        <v>54.688220199999996</v>
      </c>
      <c r="C18">
        <v>19.904026700000017</v>
      </c>
      <c r="D18">
        <f t="shared" si="2"/>
        <v>63.60454476812537</v>
      </c>
      <c r="E18">
        <v>9.987665900000001</v>
      </c>
      <c r="F18">
        <v>5.819832422737081</v>
      </c>
      <c r="G18">
        <f>(E18-F18)/E18*100</f>
        <v>41.72980473108257</v>
      </c>
      <c r="H18">
        <f t="shared" si="0"/>
        <v>64.6758861</v>
      </c>
      <c r="I18">
        <f t="shared" si="1"/>
        <v>25.723859122737096</v>
      </c>
      <c r="J18">
        <f t="shared" si="3"/>
        <v>60.226506857650776</v>
      </c>
      <c r="K18">
        <v>260.1529959</v>
      </c>
      <c r="L18">
        <v>488.32433769999994</v>
      </c>
      <c r="M18">
        <f t="shared" si="4"/>
        <v>-87.7065978082015</v>
      </c>
      <c r="N18">
        <v>43.6785781</v>
      </c>
      <c r="O18">
        <v>16.76529733</v>
      </c>
      <c r="P18">
        <f t="shared" si="5"/>
        <v>61.61665956337531</v>
      </c>
      <c r="Q18">
        <f t="shared" si="6"/>
        <v>303.831574</v>
      </c>
      <c r="R18">
        <f t="shared" si="7"/>
        <v>505.08963502999995</v>
      </c>
      <c r="S18">
        <f t="shared" si="8"/>
        <v>-66.24000869310574</v>
      </c>
    </row>
    <row r="20" spans="1:19" ht="16.5">
      <c r="A20" t="s">
        <v>24</v>
      </c>
      <c r="B20">
        <v>38.8740549</v>
      </c>
      <c r="C20">
        <v>52.89479609999997</v>
      </c>
      <c r="D20">
        <f>(B20-C20)/B20*100</f>
        <v>-36.06709214170497</v>
      </c>
      <c r="E20">
        <v>12.263393822400001</v>
      </c>
      <c r="F20">
        <v>0</v>
      </c>
      <c r="G20">
        <f>(E20-F20)/E20*100</f>
        <v>100</v>
      </c>
      <c r="H20">
        <f aca="true" t="shared" si="9" ref="H20:I23">B20+E20</f>
        <v>51.137448722399995</v>
      </c>
      <c r="I20">
        <f t="shared" si="9"/>
        <v>52.89479609999997</v>
      </c>
      <c r="J20">
        <f>(H20-I20)/H20*100</f>
        <v>-3.436517506259943</v>
      </c>
      <c r="K20">
        <v>233.72469829999994</v>
      </c>
      <c r="L20">
        <v>319.594703</v>
      </c>
      <c r="M20">
        <f>(K20-L20)/K20*100</f>
        <v>-36.73980769879127</v>
      </c>
      <c r="N20">
        <v>63.6445959368</v>
      </c>
      <c r="O20">
        <v>46.28299143</v>
      </c>
      <c r="P20">
        <f>(N20-O20)/N20*100</f>
        <v>27.27899242857999</v>
      </c>
      <c r="Q20">
        <f aca="true" t="shared" si="10" ref="Q20:R23">K20+N20</f>
        <v>297.36929423679993</v>
      </c>
      <c r="R20">
        <f t="shared" si="10"/>
        <v>365.87769442999996</v>
      </c>
      <c r="S20">
        <f>(Q20-R20)/Q20*100</f>
        <v>-23.038155425235566</v>
      </c>
    </row>
    <row r="21" spans="1:19" ht="16.5">
      <c r="A21" t="s">
        <v>25</v>
      </c>
      <c r="B21">
        <v>-118.80712860000007</v>
      </c>
      <c r="C21">
        <v>158.27295290000004</v>
      </c>
      <c r="D21">
        <f>(B21-C21)/B21*100</f>
        <v>233.21839755329293</v>
      </c>
      <c r="E21">
        <v>5.674544299999999</v>
      </c>
      <c r="F21">
        <v>6.378998879999999</v>
      </c>
      <c r="G21">
        <f>(E21-F21)/E21*100</f>
        <v>-12.414293426169927</v>
      </c>
      <c r="H21">
        <f t="shared" si="9"/>
        <v>-113.13258430000008</v>
      </c>
      <c r="I21">
        <f t="shared" si="9"/>
        <v>164.65195178000005</v>
      </c>
      <c r="J21">
        <f>(H21-I21)/H21*100</f>
        <v>245.53892921192636</v>
      </c>
      <c r="K21">
        <v>593.8209689999999</v>
      </c>
      <c r="L21">
        <v>980.1144931</v>
      </c>
      <c r="M21">
        <f>(K21-L21)/K21*100</f>
        <v>-65.05218647811007</v>
      </c>
      <c r="N21">
        <v>30.610270199999995</v>
      </c>
      <c r="O21">
        <v>45.239601099999994</v>
      </c>
      <c r="P21">
        <f>(N21-O21)/N21*100</f>
        <v>-47.792230530523064</v>
      </c>
      <c r="Q21">
        <f t="shared" si="10"/>
        <v>624.4312391999998</v>
      </c>
      <c r="R21">
        <f t="shared" si="10"/>
        <v>1025.3540942</v>
      </c>
      <c r="S21">
        <f>(Q21-R21)/Q21*100</f>
        <v>-64.20608544723818</v>
      </c>
    </row>
    <row r="22" spans="1:19" ht="16.5">
      <c r="A22" t="s">
        <v>26</v>
      </c>
      <c r="B22">
        <v>63.08392260000001</v>
      </c>
      <c r="C22">
        <v>95.8307764</v>
      </c>
      <c r="D22">
        <f>(B22-C22)/B22*100</f>
        <v>-51.909983479689316</v>
      </c>
      <c r="E22">
        <v>17.229369882520466</v>
      </c>
      <c r="F22">
        <v>8.8343395</v>
      </c>
      <c r="G22">
        <f>(E22-F22)/E22*100</f>
        <v>48.72511554260257</v>
      </c>
      <c r="H22">
        <f t="shared" si="9"/>
        <v>80.31329248252047</v>
      </c>
      <c r="I22">
        <f t="shared" si="9"/>
        <v>104.6651159</v>
      </c>
      <c r="J22">
        <f>(H22-I22)/H22*100</f>
        <v>-30.32103735851635</v>
      </c>
      <c r="K22">
        <v>368.58121630000005</v>
      </c>
      <c r="L22">
        <v>438.86884829999997</v>
      </c>
      <c r="M22">
        <f>(K22-L22)/K22*100</f>
        <v>-19.069781337633486</v>
      </c>
      <c r="N22">
        <v>90.32745086863652</v>
      </c>
      <c r="O22">
        <v>27.333102629193103</v>
      </c>
      <c r="P22">
        <f>(N22-O22)/N22*100</f>
        <v>69.73998229071722</v>
      </c>
      <c r="Q22">
        <f t="shared" si="10"/>
        <v>458.90866716863655</v>
      </c>
      <c r="R22">
        <f t="shared" si="10"/>
        <v>466.20195092919306</v>
      </c>
      <c r="S22">
        <f>(Q22-R22)/Q22*100</f>
        <v>-1.5892669461996498</v>
      </c>
    </row>
    <row r="23" spans="1:19" ht="16.5">
      <c r="A23" t="s">
        <v>27</v>
      </c>
      <c r="B23">
        <v>155.506647</v>
      </c>
      <c r="C23">
        <v>236.0521314000001</v>
      </c>
      <c r="D23">
        <f>(B23-C23)/B23*100</f>
        <v>-51.79552511346998</v>
      </c>
      <c r="E23">
        <v>0.3161887646849413</v>
      </c>
      <c r="F23">
        <v>4.104113472348141</v>
      </c>
      <c r="G23">
        <f>(E23-F23)/E23*100</f>
        <v>-1197.994720475785</v>
      </c>
      <c r="H23">
        <f t="shared" si="9"/>
        <v>155.82283576468492</v>
      </c>
      <c r="I23">
        <f t="shared" si="9"/>
        <v>240.15624487234822</v>
      </c>
      <c r="J23">
        <f>(H23-I23)/H23*100</f>
        <v>-54.12134151827333</v>
      </c>
      <c r="K23">
        <v>930.7554425000002</v>
      </c>
      <c r="L23">
        <v>1129.0366690000003</v>
      </c>
      <c r="M23">
        <f>(K23-L23)/K23*100</f>
        <v>-21.30325727319076</v>
      </c>
      <c r="N23">
        <v>2.076486346742613</v>
      </c>
      <c r="O23">
        <v>34.74153214596555</v>
      </c>
      <c r="P23">
        <f>(N23-O23)/N23*100</f>
        <v>-1573.092250303723</v>
      </c>
      <c r="Q23">
        <f t="shared" si="10"/>
        <v>932.8319288467428</v>
      </c>
      <c r="R23">
        <f t="shared" si="10"/>
        <v>1163.7782011459658</v>
      </c>
      <c r="S23">
        <f>(Q23-R23)/Q23*100</f>
        <v>-24.757543685789265</v>
      </c>
    </row>
    <row r="25" spans="1:19" ht="16.5">
      <c r="A25" t="s">
        <v>29</v>
      </c>
      <c r="B25">
        <v>63.044370599999986</v>
      </c>
      <c r="C25">
        <v>81.30029019999996</v>
      </c>
      <c r="D25">
        <f aca="true" t="shared" si="11" ref="D25:D32">(B25-C25)/B25*100</f>
        <v>-28.957255701431308</v>
      </c>
      <c r="E25">
        <v>2.1354291656655606</v>
      </c>
      <c r="F25">
        <v>0</v>
      </c>
      <c r="G25">
        <f aca="true" t="shared" si="12" ref="G25:G32">(E25-F25)/E25*100</f>
        <v>100</v>
      </c>
      <c r="H25">
        <f aca="true" t="shared" si="13" ref="H25:I32">B25+E25</f>
        <v>65.17979976566555</v>
      </c>
      <c r="I25">
        <f t="shared" si="13"/>
        <v>81.30029019999996</v>
      </c>
      <c r="J25">
        <f aca="true" t="shared" si="14" ref="J25:J32">(H25-I25)/H25*100</f>
        <v>-24.73234114294737</v>
      </c>
      <c r="K25">
        <v>151.13212300000004</v>
      </c>
      <c r="L25">
        <v>203.5691024</v>
      </c>
      <c r="M25">
        <f aca="true" t="shared" si="15" ref="M25:M32">(K25-L25)/K25*100</f>
        <v>-34.696117780334454</v>
      </c>
      <c r="N25">
        <v>9.5231393316618</v>
      </c>
      <c r="O25">
        <v>0.5202544846</v>
      </c>
      <c r="P25">
        <f aca="true" t="shared" si="16" ref="P25:P32">(N25-O25)/N25*100</f>
        <v>94.53694347545354</v>
      </c>
      <c r="Q25">
        <f aca="true" t="shared" si="17" ref="Q25:Q32">K25+N25</f>
        <v>160.65526233166185</v>
      </c>
      <c r="R25">
        <f aca="true" t="shared" si="18" ref="R25:R32">L25+O25</f>
        <v>204.0893568846</v>
      </c>
      <c r="S25">
        <f aca="true" t="shared" si="19" ref="S25:S32">(Q25-R25)/Q25*100</f>
        <v>-27.035587831086055</v>
      </c>
    </row>
    <row r="26" spans="1:19" ht="16.5">
      <c r="A26" t="s">
        <v>30</v>
      </c>
      <c r="B26">
        <v>0.31568400000000113</v>
      </c>
      <c r="C26">
        <v>0.8895168999999997</v>
      </c>
      <c r="D26">
        <f t="shared" si="11"/>
        <v>-181.77446433775438</v>
      </c>
      <c r="E26">
        <v>0.018765999999999998</v>
      </c>
      <c r="F26">
        <v>0.08840039079999999</v>
      </c>
      <c r="G26">
        <f t="shared" si="12"/>
        <v>-371.0667739528936</v>
      </c>
      <c r="H26">
        <f t="shared" si="13"/>
        <v>0.33445000000000114</v>
      </c>
      <c r="I26">
        <f t="shared" si="13"/>
        <v>0.9779172907999997</v>
      </c>
      <c r="J26">
        <f t="shared" si="14"/>
        <v>-192.39566177305915</v>
      </c>
      <c r="K26">
        <v>204.24899789999998</v>
      </c>
      <c r="L26">
        <v>274.346687</v>
      </c>
      <c r="M26">
        <f t="shared" si="15"/>
        <v>-34.319722407803305</v>
      </c>
      <c r="N26">
        <v>1.317034</v>
      </c>
      <c r="O26">
        <v>1.7522347</v>
      </c>
      <c r="P26">
        <f t="shared" si="16"/>
        <v>-33.043998864114364</v>
      </c>
      <c r="Q26">
        <f t="shared" si="17"/>
        <v>205.56603189999998</v>
      </c>
      <c r="R26">
        <f t="shared" si="18"/>
        <v>276.09892169999995</v>
      </c>
      <c r="S26">
        <f t="shared" si="19"/>
        <v>-34.31154901813327</v>
      </c>
    </row>
    <row r="27" spans="1:19" ht="16.5">
      <c r="A27" t="s">
        <v>31</v>
      </c>
      <c r="B27">
        <v>159.83744690000003</v>
      </c>
      <c r="C27">
        <v>221.5526924</v>
      </c>
      <c r="D27">
        <f t="shared" si="11"/>
        <v>-38.61125580829079</v>
      </c>
      <c r="E27">
        <v>9.97499</v>
      </c>
      <c r="F27">
        <v>0.498857</v>
      </c>
      <c r="G27">
        <f t="shared" si="12"/>
        <v>94.99892230468402</v>
      </c>
      <c r="H27">
        <f t="shared" si="13"/>
        <v>169.81243690000002</v>
      </c>
      <c r="I27">
        <f t="shared" si="13"/>
        <v>222.0515494</v>
      </c>
      <c r="J27">
        <f t="shared" si="14"/>
        <v>-30.762830717023864</v>
      </c>
      <c r="K27">
        <v>546.7065177000001</v>
      </c>
      <c r="L27">
        <v>690.4950184999999</v>
      </c>
      <c r="M27">
        <f t="shared" si="15"/>
        <v>-26.30085725059938</v>
      </c>
      <c r="N27">
        <v>45.62051</v>
      </c>
      <c r="O27">
        <v>0.47966</v>
      </c>
      <c r="P27">
        <f t="shared" si="16"/>
        <v>98.94858694039151</v>
      </c>
      <c r="Q27">
        <f t="shared" si="17"/>
        <v>592.3270277</v>
      </c>
      <c r="R27">
        <f t="shared" si="18"/>
        <v>690.9746784999999</v>
      </c>
      <c r="S27">
        <f t="shared" si="19"/>
        <v>-16.65425452271656</v>
      </c>
    </row>
    <row r="28" spans="1:19" ht="16.5">
      <c r="A28" t="s">
        <v>32</v>
      </c>
      <c r="B28">
        <v>-0.14328040000000009</v>
      </c>
      <c r="C28">
        <v>-6.5862154</v>
      </c>
      <c r="D28">
        <f t="shared" si="11"/>
        <v>-4496.731583663918</v>
      </c>
      <c r="E28">
        <v>0.25968</v>
      </c>
      <c r="F28">
        <v>0.23983</v>
      </c>
      <c r="G28">
        <f t="shared" si="12"/>
        <v>7.6440234134319285</v>
      </c>
      <c r="H28">
        <f t="shared" si="13"/>
        <v>0.11639959999999994</v>
      </c>
      <c r="I28">
        <f t="shared" si="13"/>
        <v>-6.346385400000001</v>
      </c>
      <c r="J28">
        <f t="shared" si="14"/>
        <v>5552.239870240108</v>
      </c>
      <c r="K28">
        <v>164.42300250000002</v>
      </c>
      <c r="L28">
        <v>232.49492209999994</v>
      </c>
      <c r="M28">
        <f t="shared" si="15"/>
        <v>-41.40048446080402</v>
      </c>
      <c r="N28">
        <v>1.98821</v>
      </c>
      <c r="O28">
        <v>0.5707799600000001</v>
      </c>
      <c r="P28">
        <f t="shared" si="16"/>
        <v>71.29176696626614</v>
      </c>
      <c r="Q28">
        <f t="shared" si="17"/>
        <v>166.41121250000003</v>
      </c>
      <c r="R28">
        <f t="shared" si="18"/>
        <v>233.06570205999995</v>
      </c>
      <c r="S28">
        <f t="shared" si="19"/>
        <v>-40.05408563440393</v>
      </c>
    </row>
    <row r="29" spans="1:19" ht="16.5">
      <c r="A29" t="s">
        <v>33</v>
      </c>
      <c r="B29">
        <v>3.5407697999999974</v>
      </c>
      <c r="C29">
        <v>-3.9815756000000015</v>
      </c>
      <c r="D29">
        <f t="shared" si="11"/>
        <v>212.44943401855733</v>
      </c>
      <c r="E29">
        <v>18.95606544536</v>
      </c>
      <c r="F29">
        <v>0.00788733</v>
      </c>
      <c r="G29">
        <f t="shared" si="12"/>
        <v>99.95839152369075</v>
      </c>
      <c r="H29">
        <f t="shared" si="13"/>
        <v>22.496835245359996</v>
      </c>
      <c r="I29">
        <f t="shared" si="13"/>
        <v>-3.9736882700000016</v>
      </c>
      <c r="J29">
        <f t="shared" si="14"/>
        <v>117.66332120345496</v>
      </c>
      <c r="K29">
        <v>316.76792889999996</v>
      </c>
      <c r="L29">
        <v>421.44975940000006</v>
      </c>
      <c r="M29">
        <f t="shared" si="15"/>
        <v>-33.04685258495565</v>
      </c>
      <c r="N29">
        <v>96.28930397144</v>
      </c>
      <c r="O29">
        <v>91.48334055</v>
      </c>
      <c r="P29">
        <f t="shared" si="16"/>
        <v>4.991170590313427</v>
      </c>
      <c r="Q29">
        <f t="shared" si="17"/>
        <v>413.05723287143996</v>
      </c>
      <c r="R29">
        <f t="shared" si="18"/>
        <v>512.93309995</v>
      </c>
      <c r="S29">
        <f t="shared" si="19"/>
        <v>-24.179667883856055</v>
      </c>
    </row>
    <row r="30" spans="1:19" ht="16.5">
      <c r="A30" t="s">
        <v>34</v>
      </c>
      <c r="B30">
        <v>0.13569019999999946</v>
      </c>
      <c r="C30">
        <v>-2.9212685000000005</v>
      </c>
      <c r="D30">
        <f t="shared" si="11"/>
        <v>2252.8957139130257</v>
      </c>
      <c r="E30">
        <v>27.454232926912066</v>
      </c>
      <c r="F30">
        <v>15.5242866</v>
      </c>
      <c r="G30">
        <f t="shared" si="12"/>
        <v>43.453941542171854</v>
      </c>
      <c r="H30">
        <f t="shared" si="13"/>
        <v>27.589923126912065</v>
      </c>
      <c r="I30">
        <f t="shared" si="13"/>
        <v>12.6030181</v>
      </c>
      <c r="J30">
        <f t="shared" si="14"/>
        <v>54.320213064651035</v>
      </c>
      <c r="K30">
        <v>87.39152289999998</v>
      </c>
      <c r="L30">
        <v>243.96135529999998</v>
      </c>
      <c r="M30">
        <f t="shared" si="15"/>
        <v>-179.1590616622611</v>
      </c>
      <c r="N30">
        <v>133.2572724447866</v>
      </c>
      <c r="O30">
        <v>133.9710138402</v>
      </c>
      <c r="P30">
        <f t="shared" si="16"/>
        <v>-0.5356115897607935</v>
      </c>
      <c r="Q30">
        <f t="shared" si="17"/>
        <v>220.64879534478658</v>
      </c>
      <c r="R30">
        <f t="shared" si="18"/>
        <v>377.93236914019997</v>
      </c>
      <c r="S30">
        <f t="shared" si="19"/>
        <v>-71.28231701860939</v>
      </c>
    </row>
    <row r="31" spans="1:19" ht="16.5">
      <c r="A31" t="s">
        <v>35</v>
      </c>
      <c r="B31">
        <v>56.600868399999996</v>
      </c>
      <c r="C31">
        <v>80.73485660000004</v>
      </c>
      <c r="D31">
        <f t="shared" si="11"/>
        <v>-42.638900925414156</v>
      </c>
      <c r="E31">
        <v>1.1753288136</v>
      </c>
      <c r="F31">
        <v>37.0970615325</v>
      </c>
      <c r="G31">
        <f t="shared" si="12"/>
        <v>-3056.313459113856</v>
      </c>
      <c r="H31">
        <f t="shared" si="13"/>
        <v>57.77619721359999</v>
      </c>
      <c r="I31">
        <f t="shared" si="13"/>
        <v>117.83191813250005</v>
      </c>
      <c r="J31">
        <f t="shared" si="14"/>
        <v>-103.94543742100682</v>
      </c>
      <c r="K31">
        <v>192.3081875</v>
      </c>
      <c r="L31">
        <v>258.5857897000001</v>
      </c>
      <c r="M31">
        <f t="shared" si="15"/>
        <v>-34.46426439851921</v>
      </c>
      <c r="N31">
        <v>4.9216322902112</v>
      </c>
      <c r="O31">
        <v>8.9443049377</v>
      </c>
      <c r="P31">
        <f t="shared" si="16"/>
        <v>-81.73452241626481</v>
      </c>
      <c r="Q31">
        <f t="shared" si="17"/>
        <v>197.2298197902112</v>
      </c>
      <c r="R31">
        <f t="shared" si="18"/>
        <v>267.5300946377001</v>
      </c>
      <c r="S31">
        <f t="shared" si="19"/>
        <v>-35.64383667858423</v>
      </c>
    </row>
    <row r="32" spans="1:19" ht="16.5">
      <c r="A32" t="s">
        <v>75</v>
      </c>
      <c r="B32">
        <v>53.742409800000004</v>
      </c>
      <c r="C32">
        <v>78.6448021</v>
      </c>
      <c r="D32">
        <f t="shared" si="11"/>
        <v>-46.33657551396216</v>
      </c>
      <c r="E32">
        <v>0.425606</v>
      </c>
      <c r="F32">
        <v>1.6523341854000002</v>
      </c>
      <c r="G32">
        <f t="shared" si="12"/>
        <v>-288.23094256190006</v>
      </c>
      <c r="H32">
        <f t="shared" si="13"/>
        <v>54.168015800000006</v>
      </c>
      <c r="I32">
        <f t="shared" si="13"/>
        <v>80.2971362854</v>
      </c>
      <c r="J32">
        <f t="shared" si="14"/>
        <v>-48.237174833714306</v>
      </c>
      <c r="K32">
        <v>168.06785619999997</v>
      </c>
      <c r="L32">
        <v>246.35228850000004</v>
      </c>
      <c r="M32">
        <f t="shared" si="15"/>
        <v>-46.579062808323066</v>
      </c>
      <c r="N32">
        <v>2.5431292</v>
      </c>
      <c r="O32">
        <v>8.306102600000001</v>
      </c>
      <c r="P32">
        <f t="shared" si="16"/>
        <v>-226.6095407185762</v>
      </c>
      <c r="Q32">
        <f t="shared" si="17"/>
        <v>170.61098539999998</v>
      </c>
      <c r="R32">
        <f t="shared" si="18"/>
        <v>254.65839110000005</v>
      </c>
      <c r="S32">
        <f t="shared" si="19"/>
        <v>-49.2625990659099</v>
      </c>
    </row>
    <row r="34" spans="1:19" ht="16.5">
      <c r="A34" t="s">
        <v>38</v>
      </c>
      <c r="B34">
        <v>122.49482049999999</v>
      </c>
      <c r="C34">
        <v>143.33544830000005</v>
      </c>
      <c r="D34">
        <f>(B34-C34)/B34*100</f>
        <v>-17.013476745329054</v>
      </c>
      <c r="E34">
        <v>0.09028160000000002</v>
      </c>
      <c r="F34">
        <v>0</v>
      </c>
      <c r="G34">
        <f>(E34-F34)/E34*100</f>
        <v>100</v>
      </c>
      <c r="H34">
        <f aca="true" t="shared" si="20" ref="H34:I38">B34+E34</f>
        <v>122.58510209999999</v>
      </c>
      <c r="I34">
        <f t="shared" si="20"/>
        <v>143.33544830000005</v>
      </c>
      <c r="J34">
        <f>(H34-I34)/H34*100</f>
        <v>-16.927298541606444</v>
      </c>
      <c r="K34">
        <v>696.0805327999999</v>
      </c>
      <c r="L34">
        <v>700.5768162999999</v>
      </c>
      <c r="M34">
        <f>(K34-L34)/K34*100</f>
        <v>-0.6459430034501324</v>
      </c>
      <c r="N34">
        <v>0.3431929</v>
      </c>
      <c r="O34">
        <v>1.1142366999999997</v>
      </c>
      <c r="P34">
        <f>(N34-O34)/N34*100</f>
        <v>-224.66775973512262</v>
      </c>
      <c r="Q34">
        <f aca="true" t="shared" si="21" ref="Q34:R38">K34+N34</f>
        <v>696.4237256999999</v>
      </c>
      <c r="R34">
        <f t="shared" si="21"/>
        <v>701.6910529999999</v>
      </c>
      <c r="S34">
        <f>(Q34-R34)/Q34*100</f>
        <v>-0.756339438996806</v>
      </c>
    </row>
    <row r="35" spans="1:19" ht="16.5">
      <c r="A35" t="s">
        <v>39</v>
      </c>
      <c r="B35">
        <v>29.501744800000004</v>
      </c>
      <c r="C35">
        <v>51.9572212</v>
      </c>
      <c r="D35">
        <f>(B35-C35)/B35*100</f>
        <v>-76.1157570585452</v>
      </c>
      <c r="E35">
        <v>0.03435386258454967</v>
      </c>
      <c r="F35">
        <v>0.16141819999999998</v>
      </c>
      <c r="G35">
        <f>(E35-F35)/E35*100</f>
        <v>-369.86914383419673</v>
      </c>
      <c r="H35">
        <f t="shared" si="20"/>
        <v>29.536098662584553</v>
      </c>
      <c r="I35">
        <f t="shared" si="20"/>
        <v>52.1186394</v>
      </c>
      <c r="J35">
        <f>(H35-I35)/H35*100</f>
        <v>-76.45742586180596</v>
      </c>
      <c r="K35">
        <v>212.1370491</v>
      </c>
      <c r="L35">
        <v>321.63276119999995</v>
      </c>
      <c r="M35">
        <f>(K35-L35)/K35*100</f>
        <v>-51.6155535134197</v>
      </c>
      <c r="N35">
        <v>0.14809540761836953</v>
      </c>
      <c r="O35">
        <v>0.174505893019039</v>
      </c>
      <c r="P35">
        <f>(N35-O35)/N35*100</f>
        <v>-17.83342631982704</v>
      </c>
      <c r="Q35">
        <f t="shared" si="21"/>
        <v>212.28514450761838</v>
      </c>
      <c r="R35">
        <f t="shared" si="21"/>
        <v>321.807267093019</v>
      </c>
      <c r="S35">
        <f>(Q35-R35)/Q35*100</f>
        <v>-51.59198625953317</v>
      </c>
    </row>
    <row r="36" spans="1:19" ht="16.5">
      <c r="A36" t="s">
        <v>41</v>
      </c>
      <c r="B36">
        <v>146.9942763</v>
      </c>
      <c r="C36">
        <v>322.3220484999999</v>
      </c>
      <c r="D36">
        <f>(B36-C36)/B36*100</f>
        <v>-119.27523752161218</v>
      </c>
      <c r="E36">
        <v>0.0441438234247063</v>
      </c>
      <c r="F36">
        <v>0.06016319129646419</v>
      </c>
      <c r="G36">
        <f>(E36-F36)/E36*100</f>
        <v>-36.289035767554786</v>
      </c>
      <c r="H36">
        <f t="shared" si="20"/>
        <v>147.03842012342471</v>
      </c>
      <c r="I36">
        <f t="shared" si="20"/>
        <v>322.38221169129633</v>
      </c>
      <c r="J36">
        <f>(H36-I36)/H36*100</f>
        <v>-119.25032343294171</v>
      </c>
      <c r="K36">
        <v>940.2178706999999</v>
      </c>
      <c r="L36">
        <v>1744.4840871</v>
      </c>
      <c r="M36">
        <f>(K36-L36)/K36*100</f>
        <v>-85.54040945863082</v>
      </c>
      <c r="N36">
        <v>0.15657707369170523</v>
      </c>
      <c r="O36">
        <v>0.71639</v>
      </c>
      <c r="P36">
        <f>(N36-O36)/N36*100</f>
        <v>-357.5318615358381</v>
      </c>
      <c r="Q36">
        <f t="shared" si="21"/>
        <v>940.3744477736916</v>
      </c>
      <c r="R36">
        <f t="shared" si="21"/>
        <v>1745.2004771</v>
      </c>
      <c r="S36">
        <f>(Q36-R36)/Q36*100</f>
        <v>-85.5856974029558</v>
      </c>
    </row>
    <row r="37" spans="1:19" ht="16.5">
      <c r="A37" t="s">
        <v>42</v>
      </c>
      <c r="B37">
        <v>521.3093591000002</v>
      </c>
      <c r="C37">
        <v>697.4848683000001</v>
      </c>
      <c r="D37">
        <f>(B37-C37)/B37*100</f>
        <v>-33.794810341435884</v>
      </c>
      <c r="E37">
        <v>6.78999</v>
      </c>
      <c r="F37">
        <v>0.14596</v>
      </c>
      <c r="G37">
        <f>(E37-F37)/E37*100</f>
        <v>97.8503650226289</v>
      </c>
      <c r="H37">
        <f t="shared" si="20"/>
        <v>528.0993491000002</v>
      </c>
      <c r="I37">
        <f t="shared" si="20"/>
        <v>697.6308283000001</v>
      </c>
      <c r="J37">
        <f>(H37-I37)/H37*100</f>
        <v>-32.10219431039248</v>
      </c>
      <c r="K37">
        <v>2463.3132483000004</v>
      </c>
      <c r="L37">
        <v>3301.8114788</v>
      </c>
      <c r="M37">
        <f>(K37-L37)/K37*100</f>
        <v>-34.03944792968048</v>
      </c>
      <c r="N37">
        <v>31.05263</v>
      </c>
      <c r="O37">
        <v>1.19322</v>
      </c>
      <c r="P37">
        <f>(N37-O37)/N37*100</f>
        <v>96.157426923259</v>
      </c>
      <c r="Q37">
        <f t="shared" si="21"/>
        <v>2494.3658783000005</v>
      </c>
      <c r="R37">
        <f t="shared" si="21"/>
        <v>3303.0046988</v>
      </c>
      <c r="S37">
        <f>(Q37-R37)/Q37*100</f>
        <v>-32.418612984359605</v>
      </c>
    </row>
    <row r="38" spans="1:19" ht="16.5">
      <c r="A38" t="s">
        <v>43</v>
      </c>
      <c r="B38">
        <v>152.6883724</v>
      </c>
      <c r="C38">
        <v>207.1887741</v>
      </c>
      <c r="D38">
        <f>(B38-C38)/B38*100</f>
        <v>-35.6938782196358</v>
      </c>
      <c r="E38">
        <v>0.02203</v>
      </c>
      <c r="F38">
        <v>0.30747</v>
      </c>
      <c r="G38">
        <f>(E38-F38)/E38*100</f>
        <v>-1295.6876985928282</v>
      </c>
      <c r="H38">
        <f t="shared" si="20"/>
        <v>152.7104024</v>
      </c>
      <c r="I38">
        <f t="shared" si="20"/>
        <v>207.49624409999998</v>
      </c>
      <c r="J38">
        <f>(H38-I38)/H38*100</f>
        <v>-35.87564490629618</v>
      </c>
      <c r="K38">
        <v>785.1418614</v>
      </c>
      <c r="L38">
        <v>1209.9313832999999</v>
      </c>
      <c r="M38">
        <f>(K38-L38)/K38*100</f>
        <v>-54.10353756231393</v>
      </c>
      <c r="N38">
        <v>0.2839552</v>
      </c>
      <c r="O38">
        <v>2.96394555</v>
      </c>
      <c r="P38">
        <f>(N38-O38)/N38*100</f>
        <v>-943.8074562466192</v>
      </c>
      <c r="Q38">
        <f t="shared" si="21"/>
        <v>785.4258166000001</v>
      </c>
      <c r="R38">
        <f t="shared" si="21"/>
        <v>1212.89532885</v>
      </c>
      <c r="S38">
        <f>(Q38-R38)/Q38*100</f>
        <v>-54.42519245171445</v>
      </c>
    </row>
    <row r="40" spans="1:19" ht="16.5">
      <c r="A40" t="s">
        <v>44</v>
      </c>
      <c r="B40">
        <v>1822.4209783</v>
      </c>
      <c r="C40">
        <v>2961.2281415</v>
      </c>
      <c r="D40">
        <f>(B40-C40)/B40*100</f>
        <v>-62.488699195194094</v>
      </c>
      <c r="E40">
        <v>134.4993511494016</v>
      </c>
      <c r="F40">
        <v>105.76639464782382</v>
      </c>
      <c r="G40">
        <f>(E40-F40)/E40*100</f>
        <v>21.362895996175684</v>
      </c>
      <c r="H40">
        <f>B40+E40</f>
        <v>1956.9203294494014</v>
      </c>
      <c r="I40">
        <f>C40+F40</f>
        <v>3066.994536147824</v>
      </c>
      <c r="J40">
        <f>(H40-I40)/H40*100</f>
        <v>-56.72556976352495</v>
      </c>
      <c r="K40">
        <v>10923.5779521</v>
      </c>
      <c r="L40">
        <v>15992.812280999999</v>
      </c>
      <c r="M40">
        <f>(K40-L40)/K40*100</f>
        <v>-46.406354686428216</v>
      </c>
      <c r="N40">
        <v>665.1992860992273</v>
      </c>
      <c r="O40">
        <v>480.0027906745519</v>
      </c>
      <c r="P40">
        <f>(N40-O40)/N40*100</f>
        <v>27.8407537853325</v>
      </c>
      <c r="Q40">
        <f>K40+N40</f>
        <v>11588.777238199227</v>
      </c>
      <c r="R40">
        <f>L40+O40</f>
        <v>16472.81507167455</v>
      </c>
      <c r="S40">
        <f>(Q40-R40)/Q40*100</f>
        <v>-42.14454841168603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1" sqref="A1"/>
    </sheetView>
  </sheetViews>
  <sheetFormatPr defaultColWidth="8.88671875" defaultRowHeight="16.5"/>
  <sheetData>
    <row r="1" ht="16.5">
      <c r="A1" t="s">
        <v>51</v>
      </c>
    </row>
    <row r="2" ht="16.5">
      <c r="A2" t="s">
        <v>98</v>
      </c>
    </row>
    <row r="3" ht="16.5">
      <c r="A3" t="s">
        <v>99</v>
      </c>
    </row>
    <row r="4" spans="1:14" ht="16.5">
      <c r="A4" t="s">
        <v>5</v>
      </c>
      <c r="B4" t="s">
        <v>100</v>
      </c>
      <c r="N4" t="s">
        <v>57</v>
      </c>
    </row>
    <row r="5" spans="2:20" ht="16.5">
      <c r="B5" t="s">
        <v>101</v>
      </c>
      <c r="F5" t="s">
        <v>102</v>
      </c>
      <c r="J5" t="s">
        <v>103</v>
      </c>
      <c r="N5" t="s">
        <v>104</v>
      </c>
      <c r="Q5" t="s">
        <v>105</v>
      </c>
      <c r="T5" t="s">
        <v>106</v>
      </c>
    </row>
    <row r="6" spans="2:22" ht="16.5">
      <c r="B6" t="s">
        <v>107</v>
      </c>
      <c r="C6" t="s">
        <v>108</v>
      </c>
      <c r="D6" t="s">
        <v>109</v>
      </c>
      <c r="E6" t="s">
        <v>110</v>
      </c>
      <c r="F6" t="s">
        <v>107</v>
      </c>
      <c r="G6" t="s">
        <v>108</v>
      </c>
      <c r="H6" t="s">
        <v>109</v>
      </c>
      <c r="I6" t="s">
        <v>110</v>
      </c>
      <c r="J6" t="s">
        <v>107</v>
      </c>
      <c r="K6" t="s">
        <v>108</v>
      </c>
      <c r="L6" t="s">
        <v>109</v>
      </c>
      <c r="M6" t="s">
        <v>110</v>
      </c>
      <c r="N6" t="s">
        <v>111</v>
      </c>
      <c r="O6" t="s">
        <v>112</v>
      </c>
      <c r="P6" t="s">
        <v>113</v>
      </c>
      <c r="Q6" t="s">
        <v>111</v>
      </c>
      <c r="R6" t="s">
        <v>112</v>
      </c>
      <c r="S6" t="s">
        <v>113</v>
      </c>
      <c r="T6" t="s">
        <v>111</v>
      </c>
      <c r="U6" t="s">
        <v>112</v>
      </c>
      <c r="V6" t="s">
        <v>113</v>
      </c>
    </row>
    <row r="7" spans="1:22" ht="16.5">
      <c r="A7" t="s">
        <v>14</v>
      </c>
      <c r="B7">
        <v>0</v>
      </c>
      <c r="C7">
        <v>0</v>
      </c>
      <c r="D7">
        <v>0</v>
      </c>
      <c r="F7">
        <v>36.16</v>
      </c>
      <c r="G7">
        <v>144.330121</v>
      </c>
      <c r="H7">
        <v>108.170121</v>
      </c>
      <c r="I7">
        <v>0.27589361805623686</v>
      </c>
      <c r="J7">
        <v>13.58</v>
      </c>
      <c r="K7">
        <v>128.4852793</v>
      </c>
      <c r="L7">
        <v>114.9052793</v>
      </c>
      <c r="M7">
        <v>5.955879821225382</v>
      </c>
      <c r="N7">
        <v>95</v>
      </c>
      <c r="O7">
        <v>57.04</v>
      </c>
      <c r="P7">
        <v>-37.96</v>
      </c>
      <c r="Q7">
        <v>97</v>
      </c>
      <c r="R7">
        <v>62.79</v>
      </c>
      <c r="S7">
        <v>-34.21</v>
      </c>
      <c r="T7">
        <v>99</v>
      </c>
      <c r="U7">
        <v>68.03</v>
      </c>
      <c r="V7">
        <v>-30.97</v>
      </c>
    </row>
    <row r="8" spans="1:22" ht="16.5">
      <c r="A8" t="s">
        <v>15</v>
      </c>
      <c r="B8">
        <v>0</v>
      </c>
      <c r="C8">
        <v>0</v>
      </c>
      <c r="D8">
        <v>0</v>
      </c>
      <c r="F8">
        <v>448.77</v>
      </c>
      <c r="G8">
        <v>1772.9521157999998</v>
      </c>
      <c r="H8">
        <v>1324.1821157999998</v>
      </c>
      <c r="I8">
        <v>1.642489570133715</v>
      </c>
      <c r="J8">
        <v>94.76</v>
      </c>
      <c r="K8">
        <v>820.0990790000001</v>
      </c>
      <c r="L8">
        <v>725.3390790000001</v>
      </c>
      <c r="M8">
        <v>14.95360107800782</v>
      </c>
      <c r="N8">
        <v>95</v>
      </c>
      <c r="O8">
        <v>63.9</v>
      </c>
      <c r="P8">
        <v>-31.1</v>
      </c>
      <c r="Q8">
        <v>97</v>
      </c>
      <c r="R8">
        <v>68.8</v>
      </c>
      <c r="S8">
        <v>-28.2</v>
      </c>
      <c r="T8">
        <v>99</v>
      </c>
      <c r="U8">
        <v>67.43</v>
      </c>
      <c r="V8">
        <v>-31.57</v>
      </c>
    </row>
    <row r="9" spans="1:22" ht="16.5">
      <c r="A9" t="s">
        <v>16</v>
      </c>
      <c r="B9">
        <v>0</v>
      </c>
      <c r="C9">
        <v>0</v>
      </c>
      <c r="D9">
        <v>0</v>
      </c>
      <c r="F9">
        <v>394.52</v>
      </c>
      <c r="G9">
        <v>1577.2567122</v>
      </c>
      <c r="H9">
        <v>1182.7367122</v>
      </c>
      <c r="I9">
        <v>0.0708891178347945</v>
      </c>
      <c r="J9">
        <v>80.54</v>
      </c>
      <c r="K9">
        <v>791.8153558</v>
      </c>
      <c r="L9">
        <v>711.2753558</v>
      </c>
      <c r="M9">
        <v>1.8714692492965805</v>
      </c>
      <c r="N9">
        <v>95</v>
      </c>
      <c r="O9">
        <v>36.84</v>
      </c>
      <c r="P9">
        <v>-58.16</v>
      </c>
      <c r="Q9">
        <v>97</v>
      </c>
      <c r="R9">
        <v>40.17</v>
      </c>
      <c r="S9">
        <v>-56.83</v>
      </c>
      <c r="T9">
        <v>99</v>
      </c>
      <c r="U9">
        <v>45.07</v>
      </c>
      <c r="V9">
        <v>-53.93</v>
      </c>
    </row>
    <row r="10" spans="1:22" ht="16.5">
      <c r="A10" t="s">
        <v>17</v>
      </c>
      <c r="B10">
        <v>0</v>
      </c>
      <c r="C10">
        <v>0</v>
      </c>
      <c r="D10">
        <v>0</v>
      </c>
      <c r="F10">
        <v>502.78</v>
      </c>
      <c r="G10">
        <v>1996.4307144999998</v>
      </c>
      <c r="H10">
        <v>1493.6507144999998</v>
      </c>
      <c r="I10">
        <v>0.9750793211577671</v>
      </c>
      <c r="J10">
        <v>149.45</v>
      </c>
      <c r="K10">
        <v>1464.1677789000003</v>
      </c>
      <c r="L10">
        <v>1314.7177789000002</v>
      </c>
      <c r="M10">
        <v>2.255705223003636</v>
      </c>
      <c r="N10">
        <v>95</v>
      </c>
      <c r="O10">
        <v>34.63</v>
      </c>
      <c r="P10">
        <v>-60.37</v>
      </c>
      <c r="Q10">
        <v>97</v>
      </c>
      <c r="R10">
        <v>41.4</v>
      </c>
      <c r="S10">
        <v>-55.6</v>
      </c>
      <c r="T10">
        <v>99</v>
      </c>
      <c r="U10">
        <v>57.33</v>
      </c>
      <c r="V10">
        <v>-41.67</v>
      </c>
    </row>
    <row r="11" spans="1:22" ht="16.5">
      <c r="A11" t="s">
        <v>72</v>
      </c>
      <c r="B11">
        <v>0</v>
      </c>
      <c r="C11">
        <v>0</v>
      </c>
      <c r="D11">
        <v>0</v>
      </c>
      <c r="F11">
        <v>224.99</v>
      </c>
      <c r="G11">
        <v>899.5838302999998</v>
      </c>
      <c r="H11">
        <v>674.5938302999998</v>
      </c>
      <c r="I11">
        <v>0.05350770184521735</v>
      </c>
      <c r="J11">
        <v>55.62</v>
      </c>
      <c r="K11">
        <v>466.3908373</v>
      </c>
      <c r="L11">
        <v>410.7708373</v>
      </c>
      <c r="M11">
        <v>17.936125713948375</v>
      </c>
      <c r="N11">
        <v>95</v>
      </c>
      <c r="O11">
        <v>76.48</v>
      </c>
      <c r="P11">
        <v>-18.52</v>
      </c>
      <c r="Q11">
        <v>97</v>
      </c>
      <c r="R11">
        <v>83.42</v>
      </c>
      <c r="S11">
        <v>-13.58</v>
      </c>
      <c r="T11">
        <v>99</v>
      </c>
      <c r="U11">
        <v>79.59</v>
      </c>
      <c r="V11">
        <v>-19.41</v>
      </c>
    </row>
    <row r="12" spans="1:22" ht="16.5">
      <c r="A12" t="s">
        <v>19</v>
      </c>
      <c r="B12">
        <v>0</v>
      </c>
      <c r="C12">
        <v>0</v>
      </c>
      <c r="D12">
        <v>0</v>
      </c>
      <c r="F12">
        <v>359.61</v>
      </c>
      <c r="G12">
        <v>1436.1211555000002</v>
      </c>
      <c r="H12">
        <v>1076.5111555000003</v>
      </c>
      <c r="I12">
        <v>0.21502094250697756</v>
      </c>
      <c r="J12">
        <v>88.09</v>
      </c>
      <c r="K12">
        <v>855.3264079</v>
      </c>
      <c r="L12">
        <v>767.2364079</v>
      </c>
      <c r="M12">
        <v>3.2243435053907707</v>
      </c>
      <c r="N12">
        <v>95</v>
      </c>
      <c r="O12">
        <v>31.12</v>
      </c>
      <c r="P12">
        <v>-63.88</v>
      </c>
      <c r="Q12">
        <v>97</v>
      </c>
      <c r="R12">
        <v>34.85</v>
      </c>
      <c r="S12">
        <v>-62.15</v>
      </c>
      <c r="T12">
        <v>99</v>
      </c>
      <c r="U12">
        <v>49.19</v>
      </c>
      <c r="V12">
        <v>-49.81</v>
      </c>
    </row>
    <row r="13" spans="1:22" ht="16.5">
      <c r="A13" t="s">
        <v>20</v>
      </c>
      <c r="B13">
        <v>0</v>
      </c>
      <c r="C13">
        <v>0</v>
      </c>
      <c r="D13">
        <v>0</v>
      </c>
      <c r="F13">
        <v>514.2</v>
      </c>
      <c r="G13">
        <v>2055.4016703</v>
      </c>
      <c r="H13">
        <v>1541.2016703000002</v>
      </c>
      <c r="I13">
        <v>0.09045644169849543</v>
      </c>
      <c r="J13">
        <v>134.68</v>
      </c>
      <c r="K13">
        <v>1304.7244666</v>
      </c>
      <c r="L13">
        <v>1170.0444665999999</v>
      </c>
      <c r="M13">
        <v>3.468798330809871</v>
      </c>
      <c r="N13">
        <v>95</v>
      </c>
      <c r="O13">
        <v>25.14</v>
      </c>
      <c r="P13">
        <v>-69.86</v>
      </c>
      <c r="Q13">
        <v>97</v>
      </c>
      <c r="R13">
        <v>28.06</v>
      </c>
      <c r="S13">
        <v>-68.94</v>
      </c>
      <c r="T13">
        <v>99</v>
      </c>
      <c r="U13">
        <v>56.83</v>
      </c>
      <c r="V13">
        <v>-42.17</v>
      </c>
    </row>
    <row r="14" spans="1:22" ht="16.5">
      <c r="A14" t="s">
        <v>21</v>
      </c>
      <c r="B14">
        <v>0</v>
      </c>
      <c r="C14">
        <v>0</v>
      </c>
      <c r="D14">
        <v>0</v>
      </c>
      <c r="F14">
        <v>290.19</v>
      </c>
      <c r="G14">
        <v>1159.5378198999997</v>
      </c>
      <c r="H14">
        <v>869.3478198999996</v>
      </c>
      <c r="I14">
        <v>0.14145197804659138</v>
      </c>
      <c r="J14">
        <v>98.39</v>
      </c>
      <c r="K14">
        <v>944.7589235</v>
      </c>
      <c r="L14">
        <v>846.3689235</v>
      </c>
      <c r="M14">
        <v>4.424318550964034</v>
      </c>
      <c r="N14">
        <v>95</v>
      </c>
      <c r="O14">
        <v>49.42</v>
      </c>
      <c r="P14">
        <v>-45.58</v>
      </c>
      <c r="Q14">
        <v>97</v>
      </c>
      <c r="R14">
        <v>54.85</v>
      </c>
      <c r="S14">
        <v>-42.15</v>
      </c>
      <c r="T14">
        <v>99</v>
      </c>
      <c r="U14">
        <v>60.31</v>
      </c>
      <c r="V14">
        <v>-38.69</v>
      </c>
    </row>
    <row r="15" spans="1:22" ht="16.5">
      <c r="A15" t="s">
        <v>22</v>
      </c>
      <c r="B15">
        <v>0</v>
      </c>
      <c r="C15">
        <v>0</v>
      </c>
      <c r="D15">
        <v>0</v>
      </c>
      <c r="F15">
        <v>484.96</v>
      </c>
      <c r="G15">
        <v>1927.2105124000002</v>
      </c>
      <c r="H15">
        <v>1442.2505124000002</v>
      </c>
      <c r="I15">
        <v>0.869275723594116</v>
      </c>
      <c r="J15">
        <v>117.55</v>
      </c>
      <c r="K15">
        <v>1104.4882410999999</v>
      </c>
      <c r="L15">
        <v>986.9382410999999</v>
      </c>
      <c r="M15">
        <v>6.713839322242199</v>
      </c>
      <c r="N15">
        <v>95</v>
      </c>
      <c r="O15">
        <v>66.03</v>
      </c>
      <c r="P15">
        <v>-28.97</v>
      </c>
      <c r="Q15">
        <v>97</v>
      </c>
      <c r="R15">
        <v>70.53</v>
      </c>
      <c r="S15">
        <v>-26.47</v>
      </c>
      <c r="T15">
        <v>99</v>
      </c>
      <c r="U15">
        <v>86.14</v>
      </c>
      <c r="V15">
        <v>-12.86</v>
      </c>
    </row>
    <row r="17" spans="1:22" ht="16.5">
      <c r="A17" t="s">
        <v>24</v>
      </c>
      <c r="B17">
        <v>0</v>
      </c>
      <c r="C17">
        <v>2.3580798</v>
      </c>
      <c r="D17">
        <v>2.3580798</v>
      </c>
      <c r="E17">
        <v>0</v>
      </c>
      <c r="F17">
        <v>397.67</v>
      </c>
      <c r="G17">
        <v>1577.6712299</v>
      </c>
      <c r="H17">
        <v>1180.0012299</v>
      </c>
      <c r="I17">
        <v>1.0918889854671683</v>
      </c>
      <c r="J17">
        <v>43.4</v>
      </c>
      <c r="K17">
        <v>388.71497689999995</v>
      </c>
      <c r="L17">
        <v>345.3149769</v>
      </c>
      <c r="M17">
        <v>11.595585565444418</v>
      </c>
      <c r="N17">
        <v>95</v>
      </c>
      <c r="O17">
        <v>77.77</v>
      </c>
      <c r="P17">
        <v>-17.23</v>
      </c>
      <c r="Q17">
        <v>97</v>
      </c>
      <c r="R17">
        <v>78.8</v>
      </c>
      <c r="S17">
        <v>-18.2</v>
      </c>
      <c r="T17">
        <v>99</v>
      </c>
      <c r="U17">
        <v>84.48</v>
      </c>
      <c r="V17">
        <v>-14.52</v>
      </c>
    </row>
    <row r="18" spans="1:22" ht="16.5">
      <c r="A18" t="s">
        <v>25</v>
      </c>
      <c r="B18">
        <v>0</v>
      </c>
      <c r="C18">
        <v>3.3403999</v>
      </c>
      <c r="D18">
        <v>3.3403999</v>
      </c>
      <c r="E18">
        <v>68.94712271387431</v>
      </c>
      <c r="F18">
        <v>232.47</v>
      </c>
      <c r="G18">
        <v>769.1717890000001</v>
      </c>
      <c r="H18">
        <v>536.7017890000001</v>
      </c>
      <c r="I18">
        <v>23.042581294879785</v>
      </c>
      <c r="J18">
        <v>110.96</v>
      </c>
      <c r="K18">
        <v>733.2088537999999</v>
      </c>
      <c r="L18">
        <v>622.2488537999999</v>
      </c>
      <c r="M18">
        <v>37.69167922998155</v>
      </c>
      <c r="N18">
        <v>95</v>
      </c>
      <c r="O18">
        <v>81.58</v>
      </c>
      <c r="P18">
        <v>-13.42</v>
      </c>
      <c r="Q18">
        <v>97</v>
      </c>
      <c r="R18">
        <v>85.76</v>
      </c>
      <c r="S18">
        <v>-11.24</v>
      </c>
      <c r="T18">
        <v>99</v>
      </c>
      <c r="U18">
        <v>89.78</v>
      </c>
      <c r="V18">
        <v>-9.22</v>
      </c>
    </row>
    <row r="19" spans="1:22" ht="16.5">
      <c r="A19" t="s">
        <v>73</v>
      </c>
      <c r="B19">
        <v>0</v>
      </c>
      <c r="C19">
        <v>19.2337219</v>
      </c>
      <c r="D19">
        <v>19.2337219</v>
      </c>
      <c r="E19">
        <v>0.6669689221939861</v>
      </c>
      <c r="F19">
        <v>1247.37</v>
      </c>
      <c r="G19">
        <v>4928.9682072000005</v>
      </c>
      <c r="H19">
        <v>3681.5982072000006</v>
      </c>
      <c r="I19">
        <v>1.6169843833244453</v>
      </c>
      <c r="J19">
        <v>92.94</v>
      </c>
      <c r="K19">
        <v>875.2390112999999</v>
      </c>
      <c r="L19">
        <v>782.2990112999998</v>
      </c>
      <c r="M19">
        <v>6.471466240780169</v>
      </c>
      <c r="N19">
        <v>95</v>
      </c>
      <c r="O19">
        <v>67.23</v>
      </c>
      <c r="P19">
        <v>-27.77</v>
      </c>
      <c r="Q19">
        <v>97</v>
      </c>
      <c r="R19">
        <v>69.06</v>
      </c>
      <c r="S19">
        <v>-27.94</v>
      </c>
      <c r="T19">
        <v>99</v>
      </c>
      <c r="U19">
        <v>79.92</v>
      </c>
      <c r="V19">
        <v>-19.08</v>
      </c>
    </row>
    <row r="20" spans="1:22" ht="16.5">
      <c r="A20" t="s">
        <v>27</v>
      </c>
      <c r="B20">
        <v>0</v>
      </c>
      <c r="C20">
        <v>13.3474846</v>
      </c>
      <c r="D20">
        <v>13.3474846</v>
      </c>
      <c r="E20">
        <v>0.5580274957389928</v>
      </c>
      <c r="F20">
        <v>892.17</v>
      </c>
      <c r="G20">
        <v>3512.9415638</v>
      </c>
      <c r="H20">
        <v>2620.7715638</v>
      </c>
      <c r="I20">
        <v>2.0822193596910137</v>
      </c>
      <c r="J20">
        <v>112.8</v>
      </c>
      <c r="K20">
        <v>978.8460067999999</v>
      </c>
      <c r="L20">
        <v>866.0460068</v>
      </c>
      <c r="M20">
        <v>14.692091094584</v>
      </c>
      <c r="N20">
        <v>95</v>
      </c>
      <c r="O20">
        <v>82.12</v>
      </c>
      <c r="P20">
        <v>-12.88</v>
      </c>
      <c r="Q20">
        <v>97</v>
      </c>
      <c r="R20">
        <v>84.73</v>
      </c>
      <c r="S20">
        <v>-12.27</v>
      </c>
      <c r="T20">
        <v>99</v>
      </c>
      <c r="U20">
        <v>87.6</v>
      </c>
      <c r="V20">
        <v>-11.4</v>
      </c>
    </row>
    <row r="22" spans="1:22" ht="16.5">
      <c r="A22" t="s">
        <v>29</v>
      </c>
      <c r="B22">
        <v>0</v>
      </c>
      <c r="C22">
        <v>0.1051994</v>
      </c>
      <c r="D22">
        <v>0.1051994</v>
      </c>
      <c r="E22">
        <v>12.747772442902136</v>
      </c>
      <c r="F22">
        <v>187.8</v>
      </c>
      <c r="G22">
        <v>650.3262202</v>
      </c>
      <c r="H22">
        <v>462.52622019999995</v>
      </c>
      <c r="I22">
        <v>17.904342107435074</v>
      </c>
      <c r="J22">
        <v>22.43</v>
      </c>
      <c r="K22">
        <v>175.7104163</v>
      </c>
      <c r="L22">
        <v>153.28041629999998</v>
      </c>
      <c r="M22">
        <v>24.08344331005539</v>
      </c>
      <c r="N22">
        <v>95</v>
      </c>
      <c r="O22">
        <v>55.58</v>
      </c>
      <c r="P22">
        <v>-39.42</v>
      </c>
      <c r="Q22">
        <v>97</v>
      </c>
      <c r="R22">
        <v>74.24</v>
      </c>
      <c r="S22">
        <v>-22.76</v>
      </c>
      <c r="T22">
        <v>99</v>
      </c>
      <c r="U22">
        <v>69.18</v>
      </c>
      <c r="V22">
        <v>-29.82</v>
      </c>
    </row>
    <row r="23" spans="1:22" ht="16.5">
      <c r="A23" t="s">
        <v>30</v>
      </c>
      <c r="B23">
        <v>0</v>
      </c>
      <c r="C23">
        <v>0.2789572</v>
      </c>
      <c r="D23">
        <v>0.2789572</v>
      </c>
      <c r="E23">
        <v>4.954504041927281</v>
      </c>
      <c r="F23">
        <v>62.79</v>
      </c>
      <c r="G23">
        <v>221.65596620000002</v>
      </c>
      <c r="H23">
        <v>158.86596620000003</v>
      </c>
      <c r="I23">
        <v>15.658707487494238</v>
      </c>
      <c r="J23">
        <v>21.39</v>
      </c>
      <c r="K23">
        <v>115.4288838</v>
      </c>
      <c r="L23">
        <v>94.0388838</v>
      </c>
      <c r="M23">
        <v>51.15021713895309</v>
      </c>
      <c r="N23">
        <v>95</v>
      </c>
      <c r="O23">
        <v>77.17</v>
      </c>
      <c r="P23">
        <v>-17.83</v>
      </c>
      <c r="Q23">
        <v>97</v>
      </c>
      <c r="R23">
        <v>77.25</v>
      </c>
      <c r="S23">
        <v>-19.75</v>
      </c>
      <c r="T23">
        <v>99</v>
      </c>
      <c r="U23">
        <v>90.19</v>
      </c>
      <c r="V23">
        <v>-8.81</v>
      </c>
    </row>
    <row r="24" spans="1:22" ht="16.5">
      <c r="A24" t="s">
        <v>31</v>
      </c>
      <c r="B24">
        <v>0</v>
      </c>
      <c r="C24">
        <v>2.57191</v>
      </c>
      <c r="D24">
        <v>2.57191</v>
      </c>
      <c r="E24">
        <v>0</v>
      </c>
      <c r="F24">
        <v>436.62</v>
      </c>
      <c r="G24">
        <v>1656.2177674000002</v>
      </c>
      <c r="H24">
        <v>1219.5977674</v>
      </c>
      <c r="I24">
        <v>6.891017573017715</v>
      </c>
      <c r="J24">
        <v>56.36</v>
      </c>
      <c r="K24">
        <v>455.8377773</v>
      </c>
      <c r="L24">
        <v>399.4777773</v>
      </c>
      <c r="M24">
        <v>21.25018537372464</v>
      </c>
      <c r="N24">
        <v>95</v>
      </c>
      <c r="O24">
        <v>73.74</v>
      </c>
      <c r="P24">
        <v>-21.26</v>
      </c>
      <c r="Q24">
        <v>97</v>
      </c>
      <c r="R24">
        <v>75.23</v>
      </c>
      <c r="S24">
        <v>-21.77</v>
      </c>
      <c r="T24">
        <v>99</v>
      </c>
      <c r="U24">
        <v>84.52</v>
      </c>
      <c r="V24">
        <v>-14.48</v>
      </c>
    </row>
    <row r="25" spans="1:22" ht="16.5">
      <c r="A25" t="s">
        <v>32</v>
      </c>
      <c r="B25">
        <v>0</v>
      </c>
      <c r="C25">
        <v>1.00674</v>
      </c>
      <c r="D25">
        <v>1.00674</v>
      </c>
      <c r="E25">
        <v>17.778817718299717</v>
      </c>
      <c r="F25">
        <v>46.15</v>
      </c>
      <c r="G25">
        <v>140.78635780000002</v>
      </c>
      <c r="H25">
        <v>94.63635780000001</v>
      </c>
      <c r="I25">
        <v>31.64185387039234</v>
      </c>
      <c r="J25">
        <v>17.52</v>
      </c>
      <c r="K25">
        <v>109.9144571</v>
      </c>
      <c r="L25">
        <v>92.39445710000001</v>
      </c>
      <c r="M25">
        <v>41.395426510776126</v>
      </c>
      <c r="N25">
        <v>95</v>
      </c>
      <c r="O25">
        <v>71.25</v>
      </c>
      <c r="P25">
        <v>-23.75</v>
      </c>
      <c r="Q25">
        <v>97</v>
      </c>
      <c r="R25">
        <v>86.41</v>
      </c>
      <c r="S25">
        <v>-10.59</v>
      </c>
      <c r="T25">
        <v>99</v>
      </c>
      <c r="U25">
        <v>87.9</v>
      </c>
      <c r="V25">
        <v>-11.1</v>
      </c>
    </row>
    <row r="26" spans="1:22" ht="16.5">
      <c r="A26" t="s">
        <v>33</v>
      </c>
      <c r="B26">
        <v>0</v>
      </c>
      <c r="C26">
        <v>0</v>
      </c>
      <c r="D26">
        <v>0</v>
      </c>
      <c r="F26">
        <v>240.13</v>
      </c>
      <c r="G26">
        <v>932.7038828</v>
      </c>
      <c r="H26">
        <v>692.5738828</v>
      </c>
      <c r="I26">
        <v>3.8635425699225867</v>
      </c>
      <c r="J26">
        <v>45.64</v>
      </c>
      <c r="K26">
        <v>324.5113113</v>
      </c>
      <c r="L26">
        <v>278.8713113</v>
      </c>
      <c r="M26">
        <v>32.10746506443801</v>
      </c>
      <c r="N26">
        <v>95</v>
      </c>
      <c r="O26">
        <v>72.42</v>
      </c>
      <c r="P26">
        <v>-22.58</v>
      </c>
      <c r="Q26">
        <v>97</v>
      </c>
      <c r="R26">
        <v>88.93</v>
      </c>
      <c r="S26">
        <v>-8.069999999999993</v>
      </c>
      <c r="T26">
        <v>99</v>
      </c>
      <c r="U26">
        <v>83.85</v>
      </c>
      <c r="V26">
        <v>-15.15</v>
      </c>
    </row>
    <row r="27" spans="1:22" ht="16.5">
      <c r="A27" t="s">
        <v>34</v>
      </c>
      <c r="B27">
        <v>0</v>
      </c>
      <c r="C27">
        <v>26.9225272</v>
      </c>
      <c r="D27">
        <v>26.9225272</v>
      </c>
      <c r="E27">
        <v>2.4143344284689837E-05</v>
      </c>
      <c r="F27">
        <v>956.4</v>
      </c>
      <c r="G27">
        <v>3806.0337336000002</v>
      </c>
      <c r="H27">
        <v>2849.6337336</v>
      </c>
      <c r="I27">
        <v>0.6817234230695246</v>
      </c>
      <c r="J27">
        <v>110.55</v>
      </c>
      <c r="K27">
        <v>1070.8793223</v>
      </c>
      <c r="L27">
        <v>960.3293223000001</v>
      </c>
      <c r="M27">
        <v>3.478002099712976</v>
      </c>
      <c r="N27">
        <v>95</v>
      </c>
      <c r="O27">
        <v>76.01</v>
      </c>
      <c r="P27">
        <v>-18.99</v>
      </c>
      <c r="Q27">
        <v>97</v>
      </c>
      <c r="R27">
        <v>83.98</v>
      </c>
      <c r="S27">
        <v>-13.02</v>
      </c>
      <c r="T27">
        <v>99</v>
      </c>
      <c r="U27">
        <v>82.79</v>
      </c>
      <c r="V27">
        <v>-16.21</v>
      </c>
    </row>
    <row r="28" spans="1:22" ht="16.5">
      <c r="A28" t="s">
        <v>74</v>
      </c>
      <c r="B28">
        <v>0</v>
      </c>
      <c r="C28">
        <v>3.6519388</v>
      </c>
      <c r="D28">
        <v>3.6519388</v>
      </c>
      <c r="E28">
        <v>0.7934753394036572</v>
      </c>
      <c r="F28">
        <v>478.75</v>
      </c>
      <c r="G28">
        <v>1863.4556589999997</v>
      </c>
      <c r="H28">
        <v>1384.7056589999997</v>
      </c>
      <c r="I28">
        <v>3.5876668742935887</v>
      </c>
      <c r="J28">
        <v>77.17</v>
      </c>
      <c r="K28">
        <v>740.4455770000001</v>
      </c>
      <c r="L28">
        <v>663.2755770000001</v>
      </c>
      <c r="M28">
        <v>4.4973720631937</v>
      </c>
      <c r="N28">
        <v>95</v>
      </c>
      <c r="O28">
        <v>28.38</v>
      </c>
      <c r="P28">
        <v>-66.62</v>
      </c>
      <c r="Q28">
        <v>97</v>
      </c>
      <c r="R28">
        <v>59.33</v>
      </c>
      <c r="S28">
        <v>-37.67</v>
      </c>
      <c r="T28">
        <v>99</v>
      </c>
      <c r="U28">
        <v>39.52</v>
      </c>
      <c r="V28">
        <v>-59.48</v>
      </c>
    </row>
    <row r="29" spans="1:22" ht="16.5">
      <c r="A29" t="s">
        <v>75</v>
      </c>
      <c r="B29">
        <v>0</v>
      </c>
      <c r="C29">
        <v>0.5517934</v>
      </c>
      <c r="D29">
        <v>0.5517934</v>
      </c>
      <c r="E29">
        <v>0.10518228216225331</v>
      </c>
      <c r="F29">
        <v>135.12</v>
      </c>
      <c r="G29">
        <v>495.99802619999997</v>
      </c>
      <c r="H29">
        <v>360.87802619999997</v>
      </c>
      <c r="I29">
        <v>10.974684507078965</v>
      </c>
      <c r="J29">
        <v>34.14</v>
      </c>
      <c r="K29">
        <v>298.229535</v>
      </c>
      <c r="L29">
        <v>264.089535</v>
      </c>
      <c r="M29">
        <v>14.055065519931404</v>
      </c>
      <c r="N29">
        <v>95</v>
      </c>
      <c r="O29">
        <v>29.79</v>
      </c>
      <c r="P29">
        <v>-65.21</v>
      </c>
      <c r="Q29">
        <v>97</v>
      </c>
      <c r="R29">
        <v>69.41</v>
      </c>
      <c r="S29">
        <v>-27.59</v>
      </c>
      <c r="T29">
        <v>99</v>
      </c>
      <c r="U29">
        <v>35.06</v>
      </c>
      <c r="V29">
        <v>-63.94</v>
      </c>
    </row>
    <row r="31" spans="1:22" ht="16.5">
      <c r="A31" t="s">
        <v>38</v>
      </c>
      <c r="B31">
        <v>0</v>
      </c>
      <c r="C31">
        <v>0</v>
      </c>
      <c r="D31">
        <v>0</v>
      </c>
      <c r="F31">
        <v>335.53</v>
      </c>
      <c r="G31">
        <v>1277.3259244</v>
      </c>
      <c r="H31">
        <v>941.7959244000001</v>
      </c>
      <c r="I31">
        <v>6.4362352215123275</v>
      </c>
      <c r="J31">
        <v>135.58</v>
      </c>
      <c r="K31">
        <v>1032.2402558</v>
      </c>
      <c r="L31">
        <v>896.6602558000001</v>
      </c>
      <c r="M31">
        <v>26.516869917024266</v>
      </c>
      <c r="N31">
        <v>95</v>
      </c>
      <c r="O31">
        <v>67.73</v>
      </c>
      <c r="P31">
        <v>-27.27</v>
      </c>
      <c r="Q31">
        <v>97</v>
      </c>
      <c r="R31">
        <v>80.24</v>
      </c>
      <c r="S31">
        <v>-16.76</v>
      </c>
      <c r="T31">
        <v>99</v>
      </c>
      <c r="U31">
        <v>81.44</v>
      </c>
      <c r="V31">
        <v>-17.56</v>
      </c>
    </row>
    <row r="32" spans="1:22" ht="16.5">
      <c r="A32" t="s">
        <v>39</v>
      </c>
      <c r="B32">
        <v>0</v>
      </c>
      <c r="C32">
        <v>0</v>
      </c>
      <c r="D32">
        <v>0</v>
      </c>
      <c r="F32">
        <v>80.54</v>
      </c>
      <c r="G32">
        <v>321.2989052</v>
      </c>
      <c r="H32">
        <v>240.75890519999996</v>
      </c>
      <c r="I32">
        <v>0.3576073961194378</v>
      </c>
      <c r="J32">
        <v>27.79</v>
      </c>
      <c r="K32">
        <v>243.91388529999998</v>
      </c>
      <c r="L32">
        <v>216.12388529999998</v>
      </c>
      <c r="M32">
        <v>13.577045828218628</v>
      </c>
      <c r="N32">
        <v>95</v>
      </c>
      <c r="O32">
        <v>84.27</v>
      </c>
      <c r="P32">
        <v>-10.73</v>
      </c>
      <c r="Q32">
        <v>97</v>
      </c>
      <c r="R32">
        <v>89.52</v>
      </c>
      <c r="S32">
        <v>-7.48</v>
      </c>
      <c r="T32">
        <v>99</v>
      </c>
      <c r="U32">
        <v>90.33</v>
      </c>
      <c r="V32">
        <v>-8.67</v>
      </c>
    </row>
    <row r="33" spans="1:22" ht="16.5">
      <c r="A33" t="s">
        <v>41</v>
      </c>
      <c r="B33">
        <v>0</v>
      </c>
      <c r="C33">
        <v>0</v>
      </c>
      <c r="D33">
        <v>0</v>
      </c>
      <c r="F33">
        <v>388.49</v>
      </c>
      <c r="G33">
        <v>1534.9389654</v>
      </c>
      <c r="H33">
        <v>1146.4489654</v>
      </c>
      <c r="I33">
        <v>1.6313167911488358</v>
      </c>
      <c r="J33">
        <v>177.71</v>
      </c>
      <c r="K33">
        <v>1443.3478954999998</v>
      </c>
      <c r="L33">
        <v>1265.6378954999998</v>
      </c>
      <c r="M33">
        <v>20.865182640660716</v>
      </c>
      <c r="N33">
        <v>95</v>
      </c>
      <c r="O33">
        <v>76.86</v>
      </c>
      <c r="P33">
        <v>-18.14</v>
      </c>
      <c r="Q33">
        <v>97</v>
      </c>
      <c r="R33">
        <v>84.96</v>
      </c>
      <c r="S33">
        <v>-12.04</v>
      </c>
      <c r="T33">
        <v>99</v>
      </c>
      <c r="U33">
        <v>86.79</v>
      </c>
      <c r="V33">
        <v>-12.21</v>
      </c>
    </row>
    <row r="34" spans="1:22" ht="16.5">
      <c r="A34" t="s">
        <v>42</v>
      </c>
      <c r="B34">
        <v>0</v>
      </c>
      <c r="C34">
        <v>0</v>
      </c>
      <c r="D34">
        <v>0</v>
      </c>
      <c r="F34">
        <v>76.57</v>
      </c>
      <c r="G34">
        <v>268.0145841</v>
      </c>
      <c r="H34">
        <v>191.4445841</v>
      </c>
      <c r="I34">
        <v>16.656728162885763</v>
      </c>
      <c r="J34">
        <v>116.5</v>
      </c>
      <c r="K34">
        <v>710.1359426</v>
      </c>
      <c r="L34">
        <v>593.6359426</v>
      </c>
      <c r="M34">
        <v>43.382380374124644</v>
      </c>
      <c r="N34">
        <v>95</v>
      </c>
      <c r="O34">
        <v>79.4</v>
      </c>
      <c r="P34">
        <v>-15.6</v>
      </c>
      <c r="Q34">
        <v>97</v>
      </c>
      <c r="R34">
        <v>89.75</v>
      </c>
      <c r="S34">
        <v>-7.25</v>
      </c>
      <c r="T34">
        <v>99</v>
      </c>
      <c r="U34">
        <v>95.03</v>
      </c>
      <c r="V34">
        <v>-3.97</v>
      </c>
    </row>
    <row r="35" spans="1:22" ht="16.5">
      <c r="A35" t="s">
        <v>43</v>
      </c>
      <c r="B35">
        <v>0</v>
      </c>
      <c r="C35">
        <v>0</v>
      </c>
      <c r="D35">
        <v>0</v>
      </c>
      <c r="F35">
        <v>140.22</v>
      </c>
      <c r="G35">
        <v>539.5013015</v>
      </c>
      <c r="H35">
        <v>399.2813014999999</v>
      </c>
      <c r="I35">
        <v>5.085332837986032</v>
      </c>
      <c r="J35">
        <v>75.91</v>
      </c>
      <c r="K35">
        <v>560.6993013</v>
      </c>
      <c r="L35">
        <v>484.78930130000003</v>
      </c>
      <c r="M35">
        <v>29.042868548924094</v>
      </c>
      <c r="N35">
        <v>95</v>
      </c>
      <c r="O35">
        <v>77.72</v>
      </c>
      <c r="P35">
        <v>-17.28</v>
      </c>
      <c r="Q35">
        <v>97</v>
      </c>
      <c r="R35">
        <v>86</v>
      </c>
      <c r="S35">
        <v>-11</v>
      </c>
      <c r="T35">
        <v>99</v>
      </c>
      <c r="U35">
        <v>90.79</v>
      </c>
      <c r="V35">
        <v>-8.210000000000008</v>
      </c>
    </row>
    <row r="37" spans="1:22" ht="16.5">
      <c r="A37" t="s">
        <v>44</v>
      </c>
      <c r="B37">
        <v>0</v>
      </c>
      <c r="C37">
        <v>73.36875219999999</v>
      </c>
      <c r="D37">
        <v>73.36875219999999</v>
      </c>
      <c r="E37">
        <v>9.71880789259159</v>
      </c>
      <c r="F37">
        <v>9590.97</v>
      </c>
      <c r="G37">
        <v>37465.8347356</v>
      </c>
      <c r="H37">
        <v>27874.864735599996</v>
      </c>
      <c r="I37">
        <v>3.1211305421136712</v>
      </c>
      <c r="J37">
        <v>2111.45</v>
      </c>
      <c r="K37">
        <v>18137.5597788</v>
      </c>
      <c r="L37">
        <v>16026.109778799997</v>
      </c>
      <c r="M37">
        <v>15.665325241726816</v>
      </c>
      <c r="N37">
        <v>95</v>
      </c>
      <c r="O37">
        <v>72.57</v>
      </c>
      <c r="P37">
        <v>-22.43</v>
      </c>
      <c r="Q37">
        <v>97</v>
      </c>
      <c r="R37">
        <v>77.98</v>
      </c>
      <c r="S37">
        <v>-19.02</v>
      </c>
      <c r="T37">
        <v>99</v>
      </c>
      <c r="U37">
        <v>81.65</v>
      </c>
      <c r="V37">
        <v>-17.35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8.88671875" defaultRowHeight="16.5"/>
  <sheetData>
    <row r="1" ht="16.5">
      <c r="A1" t="s">
        <v>0</v>
      </c>
    </row>
    <row r="2" ht="16.5">
      <c r="A2" t="s">
        <v>1</v>
      </c>
    </row>
    <row r="3" ht="16.5">
      <c r="A3" t="s">
        <v>114</v>
      </c>
    </row>
    <row r="4" ht="16.5">
      <c r="A4" t="s">
        <v>115</v>
      </c>
    </row>
    <row r="5" spans="1:6" ht="16.5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</row>
    <row r="6" spans="1:6" ht="16.5">
      <c r="A6" t="s">
        <v>122</v>
      </c>
      <c r="B6" t="s">
        <v>123</v>
      </c>
      <c r="C6" t="s">
        <v>124</v>
      </c>
      <c r="D6" t="s">
        <v>125</v>
      </c>
      <c r="E6" t="s">
        <v>126</v>
      </c>
      <c r="F6" t="s">
        <v>127</v>
      </c>
    </row>
    <row r="7" spans="1:6" ht="16.5">
      <c r="A7" t="s">
        <v>14</v>
      </c>
      <c r="B7">
        <v>2.01</v>
      </c>
      <c r="C7">
        <v>0.8375</v>
      </c>
      <c r="D7">
        <v>0.5318042188947688</v>
      </c>
      <c r="E7">
        <v>26.46</v>
      </c>
      <c r="F7">
        <v>63.5</v>
      </c>
    </row>
    <row r="8" spans="1:6" ht="16.5">
      <c r="A8" t="s">
        <v>15</v>
      </c>
      <c r="B8">
        <v>14.98</v>
      </c>
      <c r="C8">
        <v>6.241666666666666</v>
      </c>
      <c r="D8">
        <v>3.396266159</v>
      </c>
      <c r="E8">
        <v>22.67</v>
      </c>
      <c r="F8">
        <v>54.41</v>
      </c>
    </row>
    <row r="9" spans="1:6" ht="16.5">
      <c r="A9" t="s">
        <v>16</v>
      </c>
      <c r="B9">
        <v>5.84</v>
      </c>
      <c r="C9">
        <v>2.433333333333333</v>
      </c>
      <c r="D9">
        <v>1.365069713</v>
      </c>
      <c r="E9">
        <v>23.37</v>
      </c>
      <c r="F9">
        <v>56.1</v>
      </c>
    </row>
    <row r="10" spans="1:6" ht="16.5">
      <c r="A10" t="s">
        <v>17</v>
      </c>
      <c r="B10">
        <v>11.57</v>
      </c>
      <c r="C10">
        <v>4.820833333333334</v>
      </c>
      <c r="D10">
        <v>1.4947779598600002</v>
      </c>
      <c r="E10">
        <v>12.92</v>
      </c>
      <c r="F10">
        <v>31.01</v>
      </c>
    </row>
    <row r="11" spans="1:6" ht="16.5">
      <c r="A11" t="s">
        <v>72</v>
      </c>
      <c r="B11">
        <v>10.58</v>
      </c>
      <c r="C11">
        <v>4.408333333333333</v>
      </c>
      <c r="D11">
        <v>2.1015159669999997</v>
      </c>
      <c r="E11">
        <v>19.86</v>
      </c>
      <c r="F11">
        <v>47.67</v>
      </c>
    </row>
    <row r="12" spans="1:6" ht="16.5">
      <c r="A12" t="s">
        <v>19</v>
      </c>
      <c r="B12">
        <v>8.46</v>
      </c>
      <c r="C12">
        <v>3.525</v>
      </c>
      <c r="D12">
        <v>2.363650712</v>
      </c>
      <c r="E12">
        <v>27.94</v>
      </c>
      <c r="F12">
        <v>67.05</v>
      </c>
    </row>
    <row r="13" spans="1:6" ht="16.5">
      <c r="A13" t="s">
        <v>20</v>
      </c>
      <c r="B13">
        <v>11.31</v>
      </c>
      <c r="C13">
        <v>4.7125</v>
      </c>
      <c r="D13">
        <v>2.860788703</v>
      </c>
      <c r="E13">
        <v>25.29</v>
      </c>
      <c r="F13">
        <v>60.71</v>
      </c>
    </row>
    <row r="14" spans="1:6" ht="16.5">
      <c r="A14" t="s">
        <v>21</v>
      </c>
      <c r="B14">
        <v>8.1</v>
      </c>
      <c r="C14">
        <v>3.375</v>
      </c>
      <c r="D14">
        <v>3.0463581075216166</v>
      </c>
      <c r="E14">
        <v>37.61</v>
      </c>
      <c r="F14">
        <v>90.26</v>
      </c>
    </row>
    <row r="15" spans="1:6" ht="16.5">
      <c r="A15" t="s">
        <v>22</v>
      </c>
      <c r="B15">
        <v>8.71</v>
      </c>
      <c r="C15">
        <v>3.6291666666666673</v>
      </c>
      <c r="D15">
        <v>3.03831574</v>
      </c>
      <c r="E15">
        <v>34.88</v>
      </c>
      <c r="F15">
        <v>83.72</v>
      </c>
    </row>
    <row r="17" spans="1:6" ht="16.5">
      <c r="A17" t="s">
        <v>24</v>
      </c>
      <c r="B17">
        <v>9.07</v>
      </c>
      <c r="C17">
        <v>3.779166666666667</v>
      </c>
      <c r="D17">
        <v>2.9736929423679994</v>
      </c>
      <c r="E17">
        <v>32.79</v>
      </c>
      <c r="F17">
        <v>78.69</v>
      </c>
    </row>
    <row r="18" spans="1:6" ht="16.5">
      <c r="A18" t="s">
        <v>25</v>
      </c>
      <c r="B18">
        <v>25.96</v>
      </c>
      <c r="C18">
        <v>10.816666666666668</v>
      </c>
      <c r="D18">
        <v>6.2443123919999985</v>
      </c>
      <c r="E18">
        <v>24.05</v>
      </c>
      <c r="F18">
        <v>57.73</v>
      </c>
    </row>
    <row r="19" spans="1:6" ht="16.5">
      <c r="A19" t="s">
        <v>26</v>
      </c>
      <c r="B19">
        <v>10.68</v>
      </c>
      <c r="C19">
        <v>4.45</v>
      </c>
      <c r="D19">
        <v>4.589086671686365</v>
      </c>
      <c r="E19">
        <v>42.97</v>
      </c>
      <c r="F19">
        <v>103.13</v>
      </c>
    </row>
    <row r="20" spans="1:6" ht="16.5">
      <c r="A20" t="s">
        <v>27</v>
      </c>
      <c r="B20">
        <v>23.79</v>
      </c>
      <c r="C20">
        <v>9.9125</v>
      </c>
      <c r="D20">
        <v>9.328319288467428</v>
      </c>
      <c r="E20">
        <v>39.21</v>
      </c>
      <c r="F20">
        <v>94.11</v>
      </c>
    </row>
    <row r="22" spans="1:6" ht="16.5">
      <c r="A22" t="s">
        <v>29</v>
      </c>
      <c r="B22">
        <v>2.83</v>
      </c>
      <c r="C22">
        <v>1.1791666666666667</v>
      </c>
      <c r="D22">
        <v>1.6065526233166185</v>
      </c>
      <c r="E22">
        <v>56.77</v>
      </c>
      <c r="F22">
        <v>136.24</v>
      </c>
    </row>
    <row r="23" spans="1:6" ht="16.5">
      <c r="A23" t="s">
        <v>30</v>
      </c>
      <c r="B23">
        <v>8.39</v>
      </c>
      <c r="C23">
        <v>3.4958333333333336</v>
      </c>
      <c r="D23">
        <v>2.055660319</v>
      </c>
      <c r="E23">
        <v>24.5</v>
      </c>
      <c r="F23">
        <v>58.8</v>
      </c>
    </row>
    <row r="24" spans="1:6" ht="16.5">
      <c r="A24" t="s">
        <v>31</v>
      </c>
      <c r="B24">
        <v>16.97</v>
      </c>
      <c r="C24">
        <v>7.070833333333333</v>
      </c>
      <c r="D24">
        <v>5.923270277</v>
      </c>
      <c r="E24">
        <v>34.9</v>
      </c>
      <c r="F24">
        <v>83.77</v>
      </c>
    </row>
    <row r="25" spans="1:6" ht="16.5">
      <c r="A25" t="s">
        <v>32</v>
      </c>
      <c r="B25">
        <v>7.41</v>
      </c>
      <c r="C25">
        <v>3.0875</v>
      </c>
      <c r="D25">
        <v>1.6641121250000004</v>
      </c>
      <c r="E25">
        <v>22.46</v>
      </c>
      <c r="F25">
        <v>53.9</v>
      </c>
    </row>
    <row r="26" spans="1:6" ht="16.5">
      <c r="A26" t="s">
        <v>33</v>
      </c>
      <c r="B26">
        <v>14.78</v>
      </c>
      <c r="C26">
        <v>6.158333333333333</v>
      </c>
      <c r="D26">
        <v>4.1305723287144</v>
      </c>
      <c r="E26">
        <v>27.95</v>
      </c>
      <c r="F26">
        <v>67.07</v>
      </c>
    </row>
    <row r="27" spans="1:6" ht="16.5">
      <c r="A27" t="s">
        <v>34</v>
      </c>
      <c r="B27">
        <v>10.9</v>
      </c>
      <c r="C27">
        <v>4.541666666666667</v>
      </c>
      <c r="D27">
        <v>2.2064879534478656</v>
      </c>
      <c r="E27">
        <v>20.24</v>
      </c>
      <c r="F27">
        <v>48.58</v>
      </c>
    </row>
    <row r="28" spans="1:6" ht="16.5">
      <c r="A28" t="s">
        <v>35</v>
      </c>
      <c r="B28">
        <v>4.48</v>
      </c>
      <c r="C28">
        <v>1.8666666666666667</v>
      </c>
      <c r="D28">
        <v>1.972298197902112</v>
      </c>
      <c r="E28">
        <v>44.02</v>
      </c>
      <c r="F28">
        <v>105.66</v>
      </c>
    </row>
    <row r="29" spans="1:6" ht="16.5">
      <c r="A29" t="s">
        <v>75</v>
      </c>
      <c r="B29">
        <v>5.46</v>
      </c>
      <c r="C29">
        <v>2.275</v>
      </c>
      <c r="D29">
        <v>1.7061098539999997</v>
      </c>
      <c r="E29">
        <v>31.25</v>
      </c>
      <c r="F29">
        <v>74.99</v>
      </c>
    </row>
    <row r="31" spans="1:6" ht="16.5">
      <c r="A31" t="s">
        <v>38</v>
      </c>
      <c r="B31">
        <v>21.15</v>
      </c>
      <c r="C31">
        <v>8.8125</v>
      </c>
      <c r="D31">
        <v>6.964237256999999</v>
      </c>
      <c r="E31">
        <v>32.93</v>
      </c>
      <c r="F31">
        <v>79.03</v>
      </c>
    </row>
    <row r="32" spans="1:6" ht="16.5">
      <c r="A32" t="s">
        <v>39</v>
      </c>
      <c r="B32">
        <v>7.39</v>
      </c>
      <c r="C32">
        <v>3.0791666666666666</v>
      </c>
      <c r="D32">
        <v>2.1228514450761837</v>
      </c>
      <c r="E32">
        <v>28.73</v>
      </c>
      <c r="F32">
        <v>68.94</v>
      </c>
    </row>
    <row r="33" spans="1:6" ht="16.5">
      <c r="A33" t="s">
        <v>41</v>
      </c>
      <c r="B33">
        <v>36.63</v>
      </c>
      <c r="C33">
        <v>15.2625</v>
      </c>
      <c r="D33">
        <v>9.403744477736916</v>
      </c>
      <c r="E33">
        <v>25.67</v>
      </c>
      <c r="F33">
        <v>61.61</v>
      </c>
    </row>
    <row r="34" spans="1:6" ht="16.5">
      <c r="A34" t="s">
        <v>42</v>
      </c>
      <c r="B34">
        <v>83.36</v>
      </c>
      <c r="C34">
        <v>34.733333333333334</v>
      </c>
      <c r="D34">
        <v>24.943658783000004</v>
      </c>
      <c r="E34">
        <v>29.92</v>
      </c>
      <c r="F34">
        <v>71.81</v>
      </c>
    </row>
    <row r="35" spans="1:6" ht="16.5">
      <c r="A35" t="s">
        <v>43</v>
      </c>
      <c r="B35">
        <v>29.19</v>
      </c>
      <c r="C35">
        <v>12.1625</v>
      </c>
      <c r="D35">
        <v>7.854258166000001</v>
      </c>
      <c r="E35">
        <v>26.91</v>
      </c>
      <c r="F35">
        <v>64.58</v>
      </c>
    </row>
    <row r="37" spans="1:6" ht="16.5">
      <c r="A37" t="s">
        <v>44</v>
      </c>
      <c r="B37">
        <v>400</v>
      </c>
      <c r="C37">
        <v>166.66666666666669</v>
      </c>
      <c r="D37">
        <v>115.88777238199228</v>
      </c>
      <c r="E37">
        <v>28.97</v>
      </c>
      <c r="F37">
        <v>69.53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8.88671875" defaultRowHeight="16.5"/>
  <sheetData>
    <row r="1" ht="16.5">
      <c r="A1" t="s">
        <v>0</v>
      </c>
    </row>
    <row r="2" ht="16.5">
      <c r="A2" t="s">
        <v>1</v>
      </c>
    </row>
    <row r="3" ht="16.5">
      <c r="A3" t="s">
        <v>128</v>
      </c>
    </row>
    <row r="4" ht="16.5">
      <c r="A4" t="s">
        <v>129</v>
      </c>
    </row>
    <row r="5" spans="1:11" ht="16.5">
      <c r="A5" t="s">
        <v>5</v>
      </c>
      <c r="B5" t="s">
        <v>130</v>
      </c>
      <c r="J5" t="s">
        <v>131</v>
      </c>
      <c r="K5" t="s">
        <v>132</v>
      </c>
    </row>
    <row r="6" spans="2:9" ht="16.5">
      <c r="B6">
        <v>41000</v>
      </c>
      <c r="C6">
        <v>41030</v>
      </c>
      <c r="D6">
        <v>41061</v>
      </c>
      <c r="E6">
        <v>41091</v>
      </c>
      <c r="F6">
        <v>41122</v>
      </c>
      <c r="G6" t="s">
        <v>133</v>
      </c>
      <c r="H6" t="s">
        <v>134</v>
      </c>
      <c r="I6" t="s">
        <v>135</v>
      </c>
    </row>
    <row r="9" spans="1:11" ht="16.5">
      <c r="A9" t="s">
        <v>14</v>
      </c>
      <c r="B9">
        <v>10.596676588932668</v>
      </c>
      <c r="C9">
        <v>10.22720415145021</v>
      </c>
      <c r="D9">
        <v>10.861088034750402</v>
      </c>
      <c r="E9">
        <v>10.740078859115602</v>
      </c>
      <c r="F9">
        <v>10.755374255227999</v>
      </c>
      <c r="G9">
        <v>10.636084377895376</v>
      </c>
      <c r="H9">
        <v>0.11928987733262275</v>
      </c>
      <c r="I9">
        <v>0.015295396112396276</v>
      </c>
      <c r="J9">
        <v>1.121558207835761</v>
      </c>
      <c r="K9">
        <v>0.142414188136192</v>
      </c>
    </row>
    <row r="10" spans="1:11" ht="16.5">
      <c r="A10" t="s">
        <v>15</v>
      </c>
      <c r="B10">
        <v>93.2250661</v>
      </c>
      <c r="C10">
        <v>93.2703421</v>
      </c>
      <c r="D10">
        <v>82.60406030000003</v>
      </c>
      <c r="E10">
        <v>34.21359009999999</v>
      </c>
      <c r="F10">
        <v>36.31355730000001</v>
      </c>
      <c r="G10">
        <v>67.92532317999999</v>
      </c>
      <c r="H10">
        <v>-31.611765879999986</v>
      </c>
      <c r="I10">
        <v>2.099967200000016</v>
      </c>
      <c r="J10">
        <v>-46.53899959552609</v>
      </c>
      <c r="K10">
        <v>6.1378159785693365</v>
      </c>
    </row>
    <row r="11" spans="1:11" ht="16.5">
      <c r="A11" t="s">
        <v>16</v>
      </c>
      <c r="B11">
        <v>27.260431799999992</v>
      </c>
      <c r="C11">
        <v>27.6669129</v>
      </c>
      <c r="D11">
        <v>27.5097636</v>
      </c>
      <c r="E11">
        <v>27.2028148</v>
      </c>
      <c r="F11">
        <v>26.8670482</v>
      </c>
      <c r="G11">
        <v>27.301394259999995</v>
      </c>
      <c r="H11">
        <v>-0.43434605999999576</v>
      </c>
      <c r="I11">
        <v>-0.33576659999999947</v>
      </c>
      <c r="J11">
        <v>-1.590929957142767</v>
      </c>
      <c r="K11">
        <v>-1.2343082966546517</v>
      </c>
    </row>
    <row r="12" spans="1:11" ht="16.5">
      <c r="A12" t="s">
        <v>17</v>
      </c>
      <c r="B12">
        <v>30.174426988</v>
      </c>
      <c r="C12">
        <v>29.521981536000002</v>
      </c>
      <c r="D12">
        <v>32.744666254</v>
      </c>
      <c r="E12">
        <v>28.39260342</v>
      </c>
      <c r="F12">
        <v>28.644117788</v>
      </c>
      <c r="G12">
        <v>29.895559197199997</v>
      </c>
      <c r="H12">
        <v>-1.2514414091999981</v>
      </c>
      <c r="I12">
        <v>0.2515143679999987</v>
      </c>
      <c r="J12">
        <v>-4.1860444922442115</v>
      </c>
      <c r="K12">
        <v>0.8858446838405448</v>
      </c>
    </row>
    <row r="13" spans="1:11" ht="16.5">
      <c r="A13" t="s">
        <v>18</v>
      </c>
      <c r="B13">
        <v>66.9758033</v>
      </c>
      <c r="C13">
        <v>66.1275066</v>
      </c>
      <c r="D13">
        <v>66.2825553</v>
      </c>
      <c r="E13">
        <v>-45.61344720000002</v>
      </c>
      <c r="F13">
        <v>56.379178700000004</v>
      </c>
      <c r="G13">
        <v>42.03031934</v>
      </c>
      <c r="H13">
        <v>14.348859360000006</v>
      </c>
      <c r="I13">
        <v>101.99262590000002</v>
      </c>
      <c r="J13">
        <v>34.139306066000515</v>
      </c>
      <c r="K13">
        <v>-223.6021001718984</v>
      </c>
    </row>
    <row r="14" spans="1:11" ht="16.5">
      <c r="A14" t="s">
        <v>19</v>
      </c>
      <c r="B14">
        <v>43.4259</v>
      </c>
      <c r="C14">
        <v>43.407988100000004</v>
      </c>
      <c r="D14">
        <v>42.131676</v>
      </c>
      <c r="E14">
        <v>44.3627656</v>
      </c>
      <c r="F14">
        <v>63.036741500000005</v>
      </c>
      <c r="G14">
        <v>47.273014239999995</v>
      </c>
      <c r="H14">
        <v>15.76372726000001</v>
      </c>
      <c r="I14">
        <v>18.673975900000002</v>
      </c>
      <c r="J14">
        <v>33.34614370044031</v>
      </c>
      <c r="K14">
        <v>42.09380467479241</v>
      </c>
    </row>
    <row r="15" spans="1:11" ht="16.5">
      <c r="A15" t="s">
        <v>20</v>
      </c>
      <c r="B15">
        <v>59.183550499999996</v>
      </c>
      <c r="C15">
        <v>59.00149669999999</v>
      </c>
      <c r="D15">
        <v>57.575059700000004</v>
      </c>
      <c r="E15">
        <v>51.81593830000001</v>
      </c>
      <c r="F15">
        <v>58.50282510000001</v>
      </c>
      <c r="G15">
        <v>57.21577406</v>
      </c>
      <c r="H15">
        <v>1.2870510400000086</v>
      </c>
      <c r="I15">
        <v>6.686886799999996</v>
      </c>
      <c r="J15">
        <v>2.2494688941030967</v>
      </c>
      <c r="K15">
        <v>12.90507712373124</v>
      </c>
    </row>
    <row r="16" spans="1:11" ht="16.5">
      <c r="A16" t="s">
        <v>21</v>
      </c>
      <c r="B16">
        <v>63.950711587311325</v>
      </c>
      <c r="C16">
        <v>61.04491286275839</v>
      </c>
      <c r="D16">
        <v>60.03526485776702</v>
      </c>
      <c r="E16">
        <v>59.44374364530361</v>
      </c>
      <c r="F16">
        <v>60.16117779902131</v>
      </c>
      <c r="G16">
        <v>60.92716215043233</v>
      </c>
      <c r="H16">
        <v>-0.7659843514110207</v>
      </c>
      <c r="I16">
        <v>0.7174341537176971</v>
      </c>
      <c r="J16">
        <v>-1.2572132434459453</v>
      </c>
      <c r="K16">
        <v>1.2069128048168927</v>
      </c>
    </row>
    <row r="17" spans="1:11" ht="16.5">
      <c r="A17" t="s">
        <v>22</v>
      </c>
      <c r="B17">
        <v>67.34720259999999</v>
      </c>
      <c r="C17">
        <v>67.31702510000001</v>
      </c>
      <c r="D17">
        <v>71.32463089999999</v>
      </c>
      <c r="E17">
        <v>33.1668293</v>
      </c>
      <c r="F17">
        <v>64.6758861</v>
      </c>
      <c r="G17">
        <v>60.766314799999996</v>
      </c>
      <c r="H17">
        <v>3.909571300000003</v>
      </c>
      <c r="I17">
        <v>31.509056799999996</v>
      </c>
      <c r="J17">
        <v>6.433780479970793</v>
      </c>
      <c r="K17">
        <v>95.00171546394998</v>
      </c>
    </row>
    <row r="19" spans="1:11" ht="16.5">
      <c r="A19" t="s">
        <v>24</v>
      </c>
      <c r="B19">
        <v>59.439802863999994</v>
      </c>
      <c r="C19">
        <v>62.087491199999995</v>
      </c>
      <c r="D19">
        <v>63.2401397</v>
      </c>
      <c r="E19">
        <v>61.464411750400004</v>
      </c>
      <c r="F19">
        <v>51.137448722399995</v>
      </c>
      <c r="G19">
        <v>59.47385884736</v>
      </c>
      <c r="H19">
        <v>-8.336410124960004</v>
      </c>
      <c r="I19">
        <v>-10.326963028000009</v>
      </c>
      <c r="J19">
        <v>-14.016931617562346</v>
      </c>
      <c r="K19">
        <v>-16.801532356539315</v>
      </c>
    </row>
    <row r="20" spans="1:11" ht="16.5">
      <c r="A20" t="s">
        <v>25</v>
      </c>
      <c r="B20">
        <v>186.74296829999994</v>
      </c>
      <c r="C20">
        <v>190.9241841</v>
      </c>
      <c r="D20">
        <v>188.37429769999991</v>
      </c>
      <c r="E20">
        <v>171.52237339999996</v>
      </c>
      <c r="F20">
        <v>-113.13258430000008</v>
      </c>
      <c r="G20">
        <v>124.88624783999997</v>
      </c>
      <c r="H20">
        <v>-238.01883214000003</v>
      </c>
      <c r="I20">
        <v>-284.65495770000007</v>
      </c>
      <c r="J20">
        <v>-190.58850454450493</v>
      </c>
      <c r="K20">
        <v>-165.95791677635455</v>
      </c>
    </row>
    <row r="21" spans="1:11" ht="16.5">
      <c r="A21" t="s">
        <v>26</v>
      </c>
      <c r="B21">
        <v>84.91783859871838</v>
      </c>
      <c r="C21">
        <v>94.46058542025635</v>
      </c>
      <c r="D21">
        <v>94.2319587113208</v>
      </c>
      <c r="E21">
        <v>104.98499195582056</v>
      </c>
      <c r="F21">
        <v>80.31329248252047</v>
      </c>
      <c r="G21">
        <v>91.78173343372731</v>
      </c>
      <c r="H21">
        <v>-11.468440951206844</v>
      </c>
      <c r="I21">
        <v>-24.671699473300094</v>
      </c>
      <c r="J21">
        <v>-12.495341417241637</v>
      </c>
      <c r="K21">
        <v>-23.500215615278</v>
      </c>
    </row>
    <row r="22" spans="1:11" ht="16.5">
      <c r="A22" t="s">
        <v>27</v>
      </c>
      <c r="B22">
        <v>205.8552185543254</v>
      </c>
      <c r="C22">
        <v>198.3699468662514</v>
      </c>
      <c r="D22">
        <v>187.45206279861162</v>
      </c>
      <c r="E22">
        <v>185.33186486286934</v>
      </c>
      <c r="F22">
        <v>155.82283576468492</v>
      </c>
      <c r="G22">
        <v>186.56638576934853</v>
      </c>
      <c r="H22">
        <v>-30.743550004663604</v>
      </c>
      <c r="I22">
        <v>-29.509029098184413</v>
      </c>
      <c r="J22">
        <v>-16.47861155582001</v>
      </c>
      <c r="K22">
        <v>-15.92226416111375</v>
      </c>
    </row>
    <row r="24" spans="1:11" ht="16.5">
      <c r="A24" t="s">
        <v>29</v>
      </c>
      <c r="B24">
        <v>60.364704633657766</v>
      </c>
      <c r="C24">
        <v>-13.859778461621675</v>
      </c>
      <c r="D24">
        <v>52.065339185474336</v>
      </c>
      <c r="E24">
        <v>-3.0948027915141614</v>
      </c>
      <c r="F24">
        <v>65.17979976566555</v>
      </c>
      <c r="G24">
        <v>32.13105246633237</v>
      </c>
      <c r="H24">
        <v>33.04874729933318</v>
      </c>
      <c r="I24">
        <v>68.2746025571797</v>
      </c>
      <c r="J24">
        <v>102.85609951296301</v>
      </c>
      <c r="K24">
        <v>-2206.1051109423265</v>
      </c>
    </row>
    <row r="25" spans="1:11" ht="16.5">
      <c r="A25" t="s">
        <v>30</v>
      </c>
      <c r="B25">
        <v>1.218384699999999</v>
      </c>
      <c r="C25">
        <v>104.86382579999999</v>
      </c>
      <c r="D25">
        <v>1.6495444000000015</v>
      </c>
      <c r="E25">
        <v>97.49982700000005</v>
      </c>
      <c r="F25">
        <v>0.3344500000000011</v>
      </c>
      <c r="G25">
        <v>41.11320638000001</v>
      </c>
      <c r="H25">
        <v>-40.778756380000004</v>
      </c>
      <c r="I25">
        <v>-97.16537700000005</v>
      </c>
      <c r="J25">
        <v>-99.18651443307837</v>
      </c>
      <c r="K25">
        <v>-99.65697375032265</v>
      </c>
    </row>
    <row r="26" spans="1:11" ht="16.5">
      <c r="A26" t="s">
        <v>31</v>
      </c>
      <c r="B26">
        <v>175.39659269999996</v>
      </c>
      <c r="C26">
        <v>33.2293152</v>
      </c>
      <c r="D26">
        <v>177.6673978</v>
      </c>
      <c r="E26">
        <v>36.22128510000001</v>
      </c>
      <c r="F26">
        <v>169.81243690000005</v>
      </c>
      <c r="G26">
        <v>118.46540554</v>
      </c>
      <c r="H26">
        <v>51.347031360000045</v>
      </c>
      <c r="I26">
        <v>133.59115180000003</v>
      </c>
      <c r="J26">
        <v>43.343481690663396</v>
      </c>
      <c r="K26">
        <v>368.81947018494935</v>
      </c>
    </row>
    <row r="27" spans="1:11" ht="16.5">
      <c r="A27" t="s">
        <v>32</v>
      </c>
      <c r="B27">
        <v>0.7831024000000001</v>
      </c>
      <c r="C27">
        <v>87.07675979999999</v>
      </c>
      <c r="D27">
        <v>-2.5552451</v>
      </c>
      <c r="E27">
        <v>80.99019580000002</v>
      </c>
      <c r="F27">
        <v>0.11639959999999992</v>
      </c>
      <c r="G27">
        <v>33.2822425</v>
      </c>
      <c r="H27">
        <v>-33.1658429</v>
      </c>
      <c r="I27">
        <v>-80.87379620000003</v>
      </c>
      <c r="J27">
        <v>-99.6502651526561</v>
      </c>
      <c r="K27">
        <v>-99.85627939425233</v>
      </c>
    </row>
    <row r="28" spans="1:11" ht="16.5">
      <c r="A28" t="s">
        <v>33</v>
      </c>
      <c r="B28">
        <v>26.553780302279996</v>
      </c>
      <c r="C28">
        <v>174.9984867288399</v>
      </c>
      <c r="D28">
        <v>21.73739136428</v>
      </c>
      <c r="E28">
        <v>167.27073923068005</v>
      </c>
      <c r="F28">
        <v>22.496835245359996</v>
      </c>
      <c r="G28">
        <v>82.611446574288</v>
      </c>
      <c r="H28">
        <v>-60.114611328928</v>
      </c>
      <c r="I28">
        <v>-144.77390398532006</v>
      </c>
      <c r="J28">
        <v>-72.76789575990561</v>
      </c>
      <c r="K28">
        <v>-86.55064517032174</v>
      </c>
    </row>
    <row r="29" spans="1:11" ht="16.5">
      <c r="A29" t="s">
        <v>34</v>
      </c>
      <c r="B29">
        <v>20.367074313605855</v>
      </c>
      <c r="C29">
        <v>70.28361859003714</v>
      </c>
      <c r="D29">
        <v>19.16496187385338</v>
      </c>
      <c r="E29">
        <v>83.24321744037816</v>
      </c>
      <c r="F29">
        <v>27.589923126912065</v>
      </c>
      <c r="G29">
        <v>44.12975906895731</v>
      </c>
      <c r="H29">
        <v>-16.539835942045247</v>
      </c>
      <c r="I29">
        <v>-55.65329431346609</v>
      </c>
      <c r="J29">
        <v>-37.480005082738025</v>
      </c>
      <c r="K29">
        <v>-66.85625090515876</v>
      </c>
    </row>
    <row r="30" spans="1:11" ht="16.5">
      <c r="A30" t="s">
        <v>35</v>
      </c>
      <c r="B30">
        <v>65.62947608624002</v>
      </c>
      <c r="C30">
        <v>3.31884708268</v>
      </c>
      <c r="D30">
        <v>65.76408306093118</v>
      </c>
      <c r="E30">
        <v>4.741216346760001</v>
      </c>
      <c r="F30">
        <v>57.7761972136</v>
      </c>
      <c r="G30">
        <v>39.44596395804224</v>
      </c>
      <c r="H30">
        <v>18.330233255557758</v>
      </c>
      <c r="I30">
        <v>53.03498086684</v>
      </c>
      <c r="J30">
        <v>46.46922375900156</v>
      </c>
      <c r="K30">
        <v>1118.594406751391</v>
      </c>
    </row>
    <row r="31" spans="1:11" ht="16.5">
      <c r="A31" t="s">
        <v>75</v>
      </c>
      <c r="B31">
        <v>61.448583</v>
      </c>
      <c r="C31">
        <v>-3.5715271000000004</v>
      </c>
      <c r="D31">
        <v>58.18441449999998</v>
      </c>
      <c r="E31">
        <v>0.3814992</v>
      </c>
      <c r="F31">
        <v>54.1680158</v>
      </c>
      <c r="G31">
        <v>34.12219707999999</v>
      </c>
      <c r="H31">
        <v>20.045818720000007</v>
      </c>
      <c r="I31">
        <v>53.7865166</v>
      </c>
      <c r="J31">
        <v>58.74715122535131</v>
      </c>
      <c r="K31">
        <v>14098.723300075073</v>
      </c>
    </row>
    <row r="33" spans="1:11" ht="16.5">
      <c r="A33" t="s">
        <v>38</v>
      </c>
      <c r="B33">
        <v>173.37030239999999</v>
      </c>
      <c r="C33">
        <v>171.67818409999992</v>
      </c>
      <c r="D33">
        <v>176.02917319999997</v>
      </c>
      <c r="E33">
        <v>52.760963899999986</v>
      </c>
      <c r="F33">
        <v>122.58510209999999</v>
      </c>
      <c r="G33">
        <v>139.28474513999998</v>
      </c>
      <c r="H33">
        <v>-16.699643039999998</v>
      </c>
      <c r="I33">
        <v>69.8241382</v>
      </c>
      <c r="J33">
        <v>-11.989570733833487</v>
      </c>
      <c r="K33">
        <v>132.34052799403085</v>
      </c>
    </row>
    <row r="34" spans="1:11" ht="16.5">
      <c r="A34" t="s">
        <v>39</v>
      </c>
      <c r="B34">
        <v>50.879766946208605</v>
      </c>
      <c r="C34">
        <v>47.925139320968334</v>
      </c>
      <c r="D34">
        <v>47.856822293200416</v>
      </c>
      <c r="E34">
        <v>36.087317284656464</v>
      </c>
      <c r="F34">
        <v>29.536098662584553</v>
      </c>
      <c r="G34">
        <v>42.45702890152368</v>
      </c>
      <c r="H34">
        <v>-12.920930238939125</v>
      </c>
      <c r="I34">
        <v>-6.551218622071911</v>
      </c>
      <c r="J34">
        <v>-30.43295909590938</v>
      </c>
      <c r="K34">
        <v>-18.153797829846845</v>
      </c>
    </row>
    <row r="35" spans="1:11" ht="16.5">
      <c r="A35" t="s">
        <v>41</v>
      </c>
      <c r="B35">
        <v>213.03429022135995</v>
      </c>
      <c r="C35">
        <v>211.6972497526522</v>
      </c>
      <c r="D35">
        <v>186.79405950868636</v>
      </c>
      <c r="E35">
        <v>181.81042816756852</v>
      </c>
      <c r="F35">
        <v>147.0384201234247</v>
      </c>
      <c r="G35">
        <v>188.07488955473832</v>
      </c>
      <c r="H35">
        <v>-41.036469431313634</v>
      </c>
      <c r="I35">
        <v>-34.77200804414383</v>
      </c>
      <c r="J35">
        <v>-21.81921761510335</v>
      </c>
      <c r="K35">
        <v>-19.125420029315176</v>
      </c>
    </row>
    <row r="36" spans="1:11" ht="16.5">
      <c r="A36" t="s">
        <v>42</v>
      </c>
      <c r="B36">
        <v>553.7544055000001</v>
      </c>
      <c r="C36">
        <v>436.0369001</v>
      </c>
      <c r="D36">
        <v>463.9272942000001</v>
      </c>
      <c r="E36">
        <v>512.5479293999999</v>
      </c>
      <c r="F36">
        <v>528.0993491000002</v>
      </c>
      <c r="G36">
        <v>498.87317566</v>
      </c>
      <c r="H36">
        <v>29.22617344000014</v>
      </c>
      <c r="I36">
        <v>15.551419700000224</v>
      </c>
      <c r="J36">
        <v>5.858437548047046</v>
      </c>
      <c r="K36">
        <v>3.034139600994011</v>
      </c>
    </row>
    <row r="37" spans="1:11" ht="16.5">
      <c r="A37" t="s">
        <v>43</v>
      </c>
      <c r="B37">
        <v>169.41385510000006</v>
      </c>
      <c r="C37">
        <v>158.48970540000002</v>
      </c>
      <c r="D37">
        <v>149.78638079999996</v>
      </c>
      <c r="E37">
        <v>155.0254729</v>
      </c>
      <c r="F37">
        <v>152.7104024</v>
      </c>
      <c r="G37">
        <v>157.08516332000002</v>
      </c>
      <c r="H37">
        <v>-4.374760920000028</v>
      </c>
      <c r="I37">
        <v>-2.3150705000000187</v>
      </c>
      <c r="J37">
        <v>-2.7849612449319303</v>
      </c>
      <c r="K37">
        <v>-1.4933484521562255</v>
      </c>
    </row>
    <row r="39" spans="1:11" ht="16.5">
      <c r="A39" t="s">
        <v>44</v>
      </c>
      <c r="B39">
        <v>2571.3099160846396</v>
      </c>
      <c r="C39">
        <v>2485.594303950272</v>
      </c>
      <c r="D39">
        <v>2402.4388409428757</v>
      </c>
      <c r="E39">
        <v>2172.5138477720384</v>
      </c>
      <c r="F39">
        <v>1956.9203294494018</v>
      </c>
      <c r="G39">
        <v>2317.7554476398454</v>
      </c>
      <c r="H39">
        <v>-360.8351181904436</v>
      </c>
      <c r="I39">
        <v>-215.59351832263656</v>
      </c>
      <c r="J39">
        <v>-15.56829986346832</v>
      </c>
      <c r="K39">
        <v>-9.923689027056493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sdecomputer</cp:lastModifiedBy>
  <dcterms:created xsi:type="dcterms:W3CDTF">2012-09-26T14:14:04Z</dcterms:created>
  <dcterms:modified xsi:type="dcterms:W3CDTF">2012-09-26T14:14:04Z</dcterms:modified>
  <cp:category/>
  <cp:version/>
  <cp:contentType/>
  <cp:contentStatus/>
</cp:coreProperties>
</file>